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correios.sharepoint.com/sites/CTT-RI_Earnings_Apresentao/Documentos Partilhados/General/2023/4Q23/Factbook/"/>
    </mc:Choice>
  </mc:AlternateContent>
  <xr:revisionPtr revIDLastSave="4148" documentId="8_{6B896E18-484A-4F79-9363-CFF66C6467C9}" xr6:coauthVersionLast="47" xr6:coauthVersionMax="47" xr10:uidLastSave="{23FED6DA-F5FC-4D86-9EFB-AE7D3835D933}"/>
  <bookViews>
    <workbookView xWindow="-108" yWindow="-13068" windowWidth="23256" windowHeight="13176" tabRatio="873" activeTab="4" xr2:uid="{00000000-000D-0000-FFFF-FFFF00000000}"/>
  </bookViews>
  <sheets>
    <sheet name="     " sheetId="20" r:id="rId1"/>
    <sheet name="Key indicators" sheetId="15" r:id="rId2"/>
    <sheet name="Key highlights" sheetId="12" r:id="rId3"/>
    <sheet name="Cash Flow" sheetId="27" r:id="rId4"/>
    <sheet name="Balance Sheet" sheetId="28" r:id="rId5"/>
    <sheet name="Mail &amp; Other" sheetId="17" r:id="rId6"/>
    <sheet name="Express &amp; Parcels" sheetId="18" r:id="rId7"/>
    <sheet name="Financial Services &amp; Retail" sheetId="19" r:id="rId8"/>
    <sheet name="Banco CTT" sheetId="23" r:id="rId9"/>
  </sheets>
  <externalReferences>
    <externalReference r:id="rId10"/>
  </externalReferences>
  <definedNames>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bdm.3C1C8805D7004D699FDDB8ECEA1688A7.edm" hidden="1">[1]ByCountryBar!$A:$IV</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BG_Del" hidden="1">15</definedName>
    <definedName name="BG_Ins" hidden="1">4</definedName>
    <definedName name="BG_Mod" hidden="1">6</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ListOffset" hidden="1">1</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hidden="1">{#N/A,#N/A,FALSE,"cover";#N/A,#N/A,FALSE,"Title page";#N/A,#N/A,FALSE,"DOB";#N/A,#N/A,FALSE,"dob alpha";#N/A,#N/A,FALSE,"chages";#N/A,#N/A,FALSE,"shareholder characteristics";#N/A,#N/A,FALSE,"CarsonStyles"}</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TextRefCopyRangeCount" hidden="1">11</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7" i="17" l="1"/>
  <c r="AE8" i="17"/>
  <c r="AE9" i="17"/>
  <c r="AE10" i="17"/>
  <c r="AE11" i="17"/>
  <c r="AE12" i="17"/>
  <c r="AE13" i="17"/>
  <c r="AE14" i="17"/>
  <c r="AE15" i="17"/>
  <c r="AE16" i="17"/>
  <c r="AE17" i="17"/>
  <c r="AE19" i="17"/>
  <c r="AE21" i="17"/>
  <c r="AE23" i="17"/>
  <c r="AE24" i="17"/>
  <c r="AE26" i="17"/>
  <c r="AE27" i="17"/>
  <c r="AE18" i="23"/>
  <c r="Y21" i="23"/>
</calcChain>
</file>

<file path=xl/sharedStrings.xml><?xml version="1.0" encoding="utf-8"?>
<sst xmlns="http://schemas.openxmlformats.org/spreadsheetml/2006/main" count="602" uniqueCount="177">
  <si>
    <t>CTT FACTBOOK</t>
  </si>
  <si>
    <t>Contents:</t>
  </si>
  <si>
    <t>Key indicators - financial and operational performance</t>
  </si>
  <si>
    <t>Key highlights</t>
  </si>
  <si>
    <t>Cash Flow</t>
  </si>
  <si>
    <t>Balance Sheet</t>
  </si>
  <si>
    <t>Business units performance - Mail &amp; Other</t>
  </si>
  <si>
    <t>Business units performance - Express &amp; Parcels</t>
  </si>
  <si>
    <t>Business units performance - Banco CTT</t>
  </si>
  <si>
    <t>DISCLAIMER</t>
  </si>
  <si>
    <t xml:space="preserve"> </t>
  </si>
  <si>
    <t>Key indicators - Financial and operational performance</t>
  </si>
  <si>
    <t>€ million, except where indicated otherwise</t>
  </si>
  <si>
    <t>Financial performance</t>
  </si>
  <si>
    <t>Revenues</t>
  </si>
  <si>
    <r>
      <t xml:space="preserve">Operating costs </t>
    </r>
    <r>
      <rPr>
        <vertAlign val="superscript"/>
        <sz val="9"/>
        <rFont val="Arial"/>
        <family val="2"/>
      </rPr>
      <t>(a)</t>
    </r>
  </si>
  <si>
    <t>EBITDA</t>
  </si>
  <si>
    <t>Specific items</t>
  </si>
  <si>
    <t>EBIT</t>
  </si>
  <si>
    <t>Net profit attributable to equity holders</t>
  </si>
  <si>
    <t>Addressed mail volumes (m items)</t>
  </si>
  <si>
    <t>Unaddressed mail volumes (m items)</t>
  </si>
  <si>
    <t>Express &amp; Parcels volumes (m items)</t>
  </si>
  <si>
    <r>
      <t xml:space="preserve">Savings &amp; insurance flows (€ billion) </t>
    </r>
    <r>
      <rPr>
        <vertAlign val="superscript"/>
        <sz val="9"/>
        <color theme="1"/>
        <rFont val="Arial"/>
        <family val="2"/>
      </rPr>
      <t>(b)</t>
    </r>
  </si>
  <si>
    <t>Banco CTT Deposits (€ million, as at end of period)</t>
  </si>
  <si>
    <t>(b) Amount of savings and insurance placements and redemptions.</t>
  </si>
  <si>
    <t>€ million or %</t>
  </si>
  <si>
    <t>Express &amp; Parcels</t>
  </si>
  <si>
    <t>Banco CTT</t>
  </si>
  <si>
    <r>
      <t xml:space="preserve">Operating costs </t>
    </r>
    <r>
      <rPr>
        <b/>
        <vertAlign val="superscript"/>
        <sz val="9"/>
        <color theme="1"/>
        <rFont val="Arial"/>
        <family val="2"/>
      </rPr>
      <t>(b)</t>
    </r>
  </si>
  <si>
    <t>Staff</t>
  </si>
  <si>
    <t>ES&amp;S</t>
  </si>
  <si>
    <t>Other</t>
  </si>
  <si>
    <r>
      <t xml:space="preserve">EBITDA </t>
    </r>
    <r>
      <rPr>
        <b/>
        <vertAlign val="superscript"/>
        <sz val="9"/>
        <color theme="1"/>
        <rFont val="Arial"/>
        <family val="2"/>
      </rPr>
      <t>(b)</t>
    </r>
  </si>
  <si>
    <t>EBITDA margin</t>
  </si>
  <si>
    <t xml:space="preserve">(a) Including income related to CTT Central Structure. </t>
  </si>
  <si>
    <t>€ million</t>
  </si>
  <si>
    <t>Reported Cash Flow</t>
  </si>
  <si>
    <r>
      <t xml:space="preserve">Specific items </t>
    </r>
    <r>
      <rPr>
        <vertAlign val="superscript"/>
        <sz val="9"/>
        <rFont val="Arial"/>
        <family val="2"/>
      </rPr>
      <t>(a)</t>
    </r>
  </si>
  <si>
    <t>Capex</t>
  </si>
  <si>
    <t>Δ Working capital</t>
  </si>
  <si>
    <t>Operating cash flow</t>
  </si>
  <si>
    <t>Tax</t>
  </si>
  <si>
    <t>Employee benefits</t>
  </si>
  <si>
    <t>Free cash flow</t>
  </si>
  <si>
    <t>Net financial cash (debt)</t>
  </si>
  <si>
    <t>€ million (excluding employee benefits, net)</t>
  </si>
  <si>
    <t>Assets</t>
  </si>
  <si>
    <t>Cash &amp; cash equivalents</t>
  </si>
  <si>
    <t>Non-current assets</t>
  </si>
  <si>
    <t>Banco CTT financial assets &amp; credit</t>
  </si>
  <si>
    <t>Current assets</t>
  </si>
  <si>
    <t>Liabilities and Equity</t>
  </si>
  <si>
    <t>Non-current liabilities</t>
  </si>
  <si>
    <t>Current liabilities</t>
  </si>
  <si>
    <t>Fixed tangible assets</t>
  </si>
  <si>
    <t>Equity</t>
  </si>
  <si>
    <t>Financial Services payables</t>
  </si>
  <si>
    <t>Banco CTT deposits &amp; other fin. liabilities</t>
  </si>
  <si>
    <t>Financial debt &amp; leases liabilities</t>
  </si>
  <si>
    <t>Liquidity position</t>
  </si>
  <si>
    <t>€ million or %, except where indicated otherwise</t>
  </si>
  <si>
    <t>Transactional mail</t>
  </si>
  <si>
    <t>Advertising mail</t>
  </si>
  <si>
    <t>Editorial mail</t>
  </si>
  <si>
    <t>Business Solutions</t>
  </si>
  <si>
    <t>USO Parcels</t>
  </si>
  <si>
    <t>Central Structure</t>
  </si>
  <si>
    <r>
      <t xml:space="preserve">Operating costs </t>
    </r>
    <r>
      <rPr>
        <b/>
        <vertAlign val="superscript"/>
        <sz val="9"/>
        <color theme="1"/>
        <rFont val="Arial"/>
        <family val="2"/>
      </rPr>
      <t>(a)</t>
    </r>
  </si>
  <si>
    <r>
      <t xml:space="preserve">EBITDA </t>
    </r>
    <r>
      <rPr>
        <b/>
        <vertAlign val="superscript"/>
        <sz val="9"/>
        <color theme="1"/>
        <rFont val="Arial"/>
        <family val="2"/>
      </rPr>
      <t>(a)</t>
    </r>
  </si>
  <si>
    <t>Addressed mail</t>
  </si>
  <si>
    <t>Unaddressed mail</t>
  </si>
  <si>
    <t xml:space="preserve">Portugal </t>
  </si>
  <si>
    <t>Parcels</t>
  </si>
  <si>
    <t>Cargo</t>
  </si>
  <si>
    <t>Banking network</t>
  </si>
  <si>
    <t>Logistics</t>
  </si>
  <si>
    <t>Spain</t>
  </si>
  <si>
    <t>Mozambique</t>
  </si>
  <si>
    <t>Total</t>
  </si>
  <si>
    <t>Portugal</t>
  </si>
  <si>
    <t>Savings &amp; Insurance</t>
  </si>
  <si>
    <t>Money orders</t>
  </si>
  <si>
    <t>Payments</t>
  </si>
  <si>
    <t xml:space="preserve">Other </t>
  </si>
  <si>
    <t>FS volumes by type</t>
  </si>
  <si>
    <t>Net interest income</t>
  </si>
  <si>
    <t>Number of current accounts (thousand)</t>
  </si>
  <si>
    <t>Deposits (€ million)</t>
  </si>
  <si>
    <t>Term deposits (€ million)</t>
  </si>
  <si>
    <t>Sight deposits (€ million)</t>
  </si>
  <si>
    <t>Mortgage loans, net of impairments (€ million)</t>
  </si>
  <si>
    <t xml:space="preserve">Banco CTT </t>
  </si>
  <si>
    <r>
      <t xml:space="preserve">EBITDA </t>
    </r>
    <r>
      <rPr>
        <b/>
        <vertAlign val="superscript"/>
        <sz val="9"/>
        <rFont val="Arial"/>
        <family val="2"/>
      </rPr>
      <t>(a)</t>
    </r>
  </si>
  <si>
    <t>(a) Specific items affecting EBITDA.</t>
  </si>
  <si>
    <t xml:space="preserve">€ million </t>
  </si>
  <si>
    <t>Philately &amp; other</t>
  </si>
  <si>
    <t xml:space="preserve">Revenues </t>
  </si>
  <si>
    <t>Retail products &amp; services</t>
  </si>
  <si>
    <r>
      <t>Business units performance - Banco CTT</t>
    </r>
    <r>
      <rPr>
        <b/>
        <vertAlign val="superscript"/>
        <sz val="9"/>
        <color theme="1"/>
        <rFont val="Arial"/>
        <family val="2"/>
      </rPr>
      <t xml:space="preserve"> </t>
    </r>
  </si>
  <si>
    <t>Internal services rendered</t>
  </si>
  <si>
    <t>Debt (principal + interest)</t>
  </si>
  <si>
    <t>Dividends</t>
  </si>
  <si>
    <t>Net change in cash</t>
  </si>
  <si>
    <t>Change in other</t>
  </si>
  <si>
    <t>Change in Liabilities related to Financial Services &amp; other &amp; Banco CTT (net)</t>
  </si>
  <si>
    <t>Business units performance - Financial Services &amp; Retail</t>
  </si>
  <si>
    <t>Depreciation and amortization</t>
  </si>
  <si>
    <t xml:space="preserve">(a) Excluding Specific Items, depreciation and amortization. </t>
  </si>
  <si>
    <t>Recurring EBIT</t>
  </si>
  <si>
    <t xml:space="preserve">(b) Excluding Specific Items, depreciation and amortization. </t>
  </si>
  <si>
    <t>Financial Services &amp; Retail</t>
  </si>
  <si>
    <r>
      <t xml:space="preserve">Mail &amp; Other </t>
    </r>
    <r>
      <rPr>
        <vertAlign val="superscript"/>
        <sz val="9"/>
        <rFont val="Arial"/>
        <family val="2"/>
      </rPr>
      <t>(a)</t>
    </r>
  </si>
  <si>
    <t>EBIT margin</t>
  </si>
  <si>
    <t>(b) Billion euros.</t>
  </si>
  <si>
    <t>(c) Million operations.</t>
  </si>
  <si>
    <t>(d) € million, excl. Banco CTT.</t>
  </si>
  <si>
    <r>
      <t xml:space="preserve">Savings &amp; insurance flows </t>
    </r>
    <r>
      <rPr>
        <vertAlign val="superscript"/>
        <sz val="9"/>
        <color theme="1"/>
        <rFont val="Arial"/>
        <family val="2"/>
      </rPr>
      <t>(b)</t>
    </r>
  </si>
  <si>
    <r>
      <t xml:space="preserve">Savings &amp; insurance placements </t>
    </r>
    <r>
      <rPr>
        <vertAlign val="superscript"/>
        <sz val="9"/>
        <color theme="1"/>
        <rFont val="Arial"/>
        <family val="2"/>
      </rPr>
      <t>(b)</t>
    </r>
  </si>
  <si>
    <r>
      <t>Payments</t>
    </r>
    <r>
      <rPr>
        <vertAlign val="superscript"/>
        <sz val="9"/>
        <color theme="1"/>
        <rFont val="Arial"/>
        <family val="2"/>
      </rPr>
      <t xml:space="preserve"> (c)</t>
    </r>
  </si>
  <si>
    <r>
      <t>Money orders</t>
    </r>
    <r>
      <rPr>
        <vertAlign val="superscript"/>
        <sz val="9"/>
        <color theme="1"/>
        <rFont val="Arial"/>
        <family val="2"/>
      </rPr>
      <t xml:space="preserve"> (c)</t>
    </r>
  </si>
  <si>
    <r>
      <t xml:space="preserve">Credit production </t>
    </r>
    <r>
      <rPr>
        <vertAlign val="superscript"/>
        <sz val="9"/>
        <color theme="1"/>
        <rFont val="Arial"/>
        <family val="2"/>
      </rPr>
      <t>(d)</t>
    </r>
  </si>
  <si>
    <t>1Q21</t>
  </si>
  <si>
    <t>Impairments &amp; provisions</t>
  </si>
  <si>
    <t>Non-cash itens</t>
  </si>
  <si>
    <t>Other liabilities</t>
  </si>
  <si>
    <t>Recurring EBIT margin</t>
  </si>
  <si>
    <t>(-) Net Financial Services &amp; other payables</t>
  </si>
  <si>
    <t>(-) Other</t>
  </si>
  <si>
    <t>(-) Financial Debt (excl. leases)</t>
  </si>
  <si>
    <t>(-) Leases liabilities (IFRS 16)</t>
  </si>
  <si>
    <t>(-) Financial Debt (inc. leases)</t>
  </si>
  <si>
    <t>Fees &amp; commissions income</t>
  </si>
  <si>
    <r>
      <t xml:space="preserve">Employee benefits </t>
    </r>
    <r>
      <rPr>
        <vertAlign val="superscript"/>
        <sz val="9"/>
        <rFont val="Arial"/>
        <family val="2"/>
      </rPr>
      <t>(a)</t>
    </r>
  </si>
  <si>
    <t>(a) Including current and non-current liabilities.</t>
  </si>
  <si>
    <t>Employee benefits tax credit</t>
  </si>
  <si>
    <t>Acquisition of own shares</t>
  </si>
  <si>
    <t>Net change in adjusted cash</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</si>
  <si>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Market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</si>
  <si>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Financial investments &amp; other</t>
  </si>
  <si>
    <t>Adjusted cash</t>
  </si>
  <si>
    <t>Other assets</t>
  </si>
  <si>
    <t>n.m. stands for "not meaningful"</t>
  </si>
  <si>
    <t>1Q22</t>
  </si>
  <si>
    <t xml:space="preserve">Mail volumes by type </t>
  </si>
  <si>
    <t xml:space="preserve">[million items] </t>
  </si>
  <si>
    <t>E&amp;P volumes by region</t>
  </si>
  <si>
    <t>1Q23</t>
  </si>
  <si>
    <t>∆% 23/22</t>
  </si>
  <si>
    <t>∆ 23/22</t>
  </si>
  <si>
    <t>-</t>
  </si>
  <si>
    <t>2Q21</t>
  </si>
  <si>
    <t>2Q22</t>
  </si>
  <si>
    <t>n.m.</t>
  </si>
  <si>
    <t>2Q23</t>
  </si>
  <si>
    <t>&gt;&gt;</t>
  </si>
  <si>
    <t>&lt;&lt;</t>
  </si>
  <si>
    <t>Change in Liabilities related to Financial Services &amp; other (net)</t>
  </si>
  <si>
    <t>∆%/Dec22</t>
  </si>
  <si>
    <t>3Q21</t>
  </si>
  <si>
    <t>3Q22</t>
  </si>
  <si>
    <t>3Q23</t>
  </si>
  <si>
    <t>Sept/23</t>
  </si>
  <si>
    <t>(b) Proforma due to Payshop transaction</t>
  </si>
  <si>
    <t>(-) Net Financial Services &amp; other payables (b)</t>
  </si>
  <si>
    <t>(-) Banco CTT cash liabilities, net (b)</t>
  </si>
  <si>
    <t>Balance Sheet with Banco CTT under equity method (b)</t>
  </si>
  <si>
    <t>Net financial cash (debt) with Banco CTT under equity method (b)</t>
  </si>
  <si>
    <t>(c) Proforma of numbers of 2022 and 2023 due to Payshop transaction</t>
  </si>
  <si>
    <t>Financial performance with Banco CTT under equity method (c)</t>
  </si>
  <si>
    <t>Cash flow w/ BCTT in MEP (b)</t>
  </si>
  <si>
    <t>(b) Proforma of numbers of 2022 and 2023 due to Payshop transaction</t>
  </si>
  <si>
    <t>4Q21</t>
  </si>
  <si>
    <t>4Q22</t>
  </si>
  <si>
    <t>4Q23</t>
  </si>
  <si>
    <t>Dec/23</t>
  </si>
  <si>
    <t>This document has been prepared by CTT – Correios de Portugal, S.A. (the “Company” or “CTT”) exclusively for use during the presentation of the 2023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</si>
</sst>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 _€_-;\-* #,##0.00\ _€_-;_-* &quot;-&quot;??\ _€_-;_-@_-"/>
    <numFmt numFmtId="165" formatCode="#,##0.0"/>
    <numFmt numFmtId="166" formatCode="0.0%"/>
    <numFmt numFmtId="167" formatCode="[$-816]mmm/yy;@"/>
    <numFmt numFmtId="168" formatCode="#,##0\ ;\(#,##0\)"/>
    <numFmt numFmtId="169" formatCode="#,##0.0\ ;\(#,##0.0\)"/>
    <numFmt numFmtId="170" formatCode="#,##0.000\ ;\(#,##0.000\)"/>
    <numFmt numFmtId="171" formatCode="0.0"/>
    <numFmt numFmtId="172" formatCode="_-* #,##0.00000000\ _€_-;\-* #,##0.00000000\ _€_-;_-* &quot;-&quot;??\ _€_-;_-@_-"/>
    <numFmt numFmtId="173" formatCode="[$-409]mmm/yy;@"/>
    <numFmt numFmtId="174" formatCode="0.0\ &quot;pp&quot;"/>
    <numFmt numFmtId="175" formatCode="0.0000"/>
    <numFmt numFmtId="176" formatCode="#,##0.00\ ;\(#,##0.00\)"/>
    <numFmt numFmtId="177" formatCode="0.000"/>
    <numFmt numFmtId="178" formatCode="0.00000"/>
    <numFmt numFmtId="179" formatCode="_-* #,##0.0\ _€_-;\-* #,##0.0\ _€_-;_-* &quot;-&quot;??\ _€_-;_-@_-"/>
    <numFmt numFmtId="180" formatCode="0.00000000"/>
  </numFmts>
  <fonts count="30">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sz val="9"/>
      <color theme="0" tint="-0.499984740745262"/>
      <name val="Arial"/>
      <family val="2"/>
    </font>
    <font>
      <vertAlign val="superscript"/>
      <sz val="9"/>
      <color theme="1"/>
      <name val="Arial"/>
      <family val="2"/>
    </font>
    <font>
      <vertAlign val="superscript"/>
      <sz val="9"/>
      <name val="Arial"/>
      <family val="2"/>
    </font>
    <font>
      <sz val="11"/>
      <color theme="1"/>
      <name val="Meta Correios Portugal"/>
      <family val="2"/>
    </font>
    <font>
      <sz val="9"/>
      <color rgb="FF0C0C0C"/>
      <name val="Arial"/>
      <family val="2"/>
    </font>
    <font>
      <b/>
      <sz val="9"/>
      <color rgb="FFFF0000"/>
      <name val="Arial"/>
      <family val="2"/>
    </font>
    <font>
      <b/>
      <vertAlign val="superscript"/>
      <sz val="9"/>
      <name val="Arial"/>
      <family val="2"/>
    </font>
    <font>
      <sz val="11"/>
      <color theme="0"/>
      <name val="Calibri"/>
      <family val="2"/>
      <scheme val="minor"/>
    </font>
    <font>
      <sz val="8"/>
      <name val="Calibri"/>
      <family val="2"/>
      <scheme val="minor"/>
    </font>
    <font>
      <sz val="8"/>
      <color theme="1"/>
      <name val="Arial"/>
      <family val="2"/>
    </font>
    <font>
      <b/>
      <sz val="9"/>
      <name val="Arial"/>
    </font>
    <font>
      <sz val="9"/>
      <color theme="1"/>
      <name val="Arial"/>
    </font>
    <font>
      <b/>
      <sz val="9"/>
      <color theme="1"/>
      <name val="Arial"/>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7">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
      <left/>
      <right/>
      <top style="thin">
        <color rgb="FFDF0024"/>
      </top>
      <bottom/>
      <diagonal/>
    </border>
    <border>
      <left/>
      <right/>
      <top style="medium">
        <color rgb="FFA00000"/>
      </top>
      <bottom/>
      <diagonal/>
    </border>
    <border>
      <left/>
      <right/>
      <top/>
      <bottom style="medium">
        <color rgb="FFC00000"/>
      </bottom>
      <diagonal/>
    </border>
    <border>
      <left/>
      <right/>
      <top style="medium">
        <color rgb="FFC00000"/>
      </top>
      <bottom style="thin">
        <color rgb="FFC00000"/>
      </bottom>
      <diagonal/>
    </border>
    <border>
      <left/>
      <right/>
      <top/>
      <bottom style="medium">
        <color rgb="FFA00000"/>
      </bottom>
      <diagonal/>
    </border>
    <border>
      <left/>
      <right/>
      <top/>
      <bottom style="thin">
        <color indexed="64"/>
      </bottom>
      <diagonal/>
    </border>
    <border>
      <left/>
      <right/>
      <top style="medium">
        <color rgb="FFC00000"/>
      </top>
      <bottom style="thin">
        <color indexed="64"/>
      </bottom>
      <diagonal/>
    </border>
    <border>
      <left/>
      <right/>
      <top style="medium">
        <color rgb="FFC00000"/>
      </top>
      <bottom style="thin">
        <color rgb="FFA00000"/>
      </bottom>
      <diagonal/>
    </border>
  </borders>
  <cellStyleXfs count="60">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6" fillId="0" borderId="0"/>
    <xf numFmtId="0" fontId="5" fillId="0" borderId="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0" fontId="1" fillId="0" borderId="0"/>
  </cellStyleXfs>
  <cellXfs count="302">
    <xf numFmtId="0" fontId="0" fillId="0" borderId="0" xfId="0"/>
    <xf numFmtId="0" fontId="8" fillId="3" borderId="0" xfId="0" applyFont="1" applyFill="1"/>
    <xf numFmtId="0" fontId="8" fillId="2" borderId="0" xfId="0" applyFont="1" applyFill="1"/>
    <xf numFmtId="0" fontId="10" fillId="2" borderId="0" xfId="0" applyFont="1" applyFill="1"/>
    <xf numFmtId="0" fontId="9" fillId="2" borderId="0" xfId="0" applyFont="1" applyFill="1"/>
    <xf numFmtId="0" fontId="10" fillId="2" borderId="2" xfId="0" applyFont="1" applyFill="1" applyBorder="1" applyAlignment="1">
      <alignment vertical="center"/>
    </xf>
    <xf numFmtId="0" fontId="8" fillId="2" borderId="0" xfId="0" applyFont="1" applyFill="1" applyAlignment="1">
      <alignment vertical="center"/>
    </xf>
    <xf numFmtId="0" fontId="11" fillId="3" borderId="0" xfId="4" applyFont="1" applyFill="1" applyAlignment="1">
      <alignment vertical="center"/>
    </xf>
    <xf numFmtId="0" fontId="11" fillId="0" borderId="0" xfId="4" applyFont="1" applyAlignment="1">
      <alignment vertical="center"/>
    </xf>
    <xf numFmtId="166" fontId="14" fillId="3" borderId="0" xfId="12" applyNumberFormat="1" applyFont="1" applyFill="1" applyBorder="1" applyAlignment="1">
      <alignment horizontal="center" vertical="center"/>
    </xf>
    <xf numFmtId="0" fontId="11" fillId="3" borderId="0" xfId="0" applyFont="1" applyFill="1" applyAlignment="1">
      <alignment horizontal="center" vertical="center"/>
    </xf>
    <xf numFmtId="0" fontId="9" fillId="2" borderId="0" xfId="0" applyFont="1" applyFill="1" applyAlignment="1">
      <alignment horizontal="center"/>
    </xf>
    <xf numFmtId="0" fontId="24" fillId="2" borderId="1" xfId="20" applyFont="1" applyFill="1" applyBorder="1" applyAlignment="1">
      <alignment horizontal="left" vertical="center" indent="1"/>
    </xf>
    <xf numFmtId="0" fontId="24" fillId="2" borderId="2" xfId="20" applyFont="1" applyFill="1" applyBorder="1" applyAlignment="1">
      <alignment horizontal="left" vertical="center" indent="1"/>
    </xf>
    <xf numFmtId="0" fontId="11" fillId="0" borderId="0" xfId="0" applyFont="1" applyAlignment="1">
      <alignment horizontal="center" vertical="center"/>
    </xf>
    <xf numFmtId="0" fontId="12" fillId="3" borderId="0" xfId="0" applyFont="1" applyFill="1" applyAlignment="1">
      <alignment horizontal="center" vertical="center"/>
    </xf>
    <xf numFmtId="165" fontId="11" fillId="0" borderId="0" xfId="0" applyNumberFormat="1" applyFont="1" applyAlignment="1">
      <alignment horizontal="center" vertical="center"/>
    </xf>
    <xf numFmtId="0" fontId="11" fillId="0" borderId="0" xfId="4" applyFont="1" applyAlignment="1">
      <alignment horizontal="center" vertical="center"/>
    </xf>
    <xf numFmtId="0" fontId="12" fillId="3" borderId="11" xfId="0" applyFont="1" applyFill="1" applyBorder="1" applyAlignment="1">
      <alignment horizontal="center" vertical="center"/>
    </xf>
    <xf numFmtId="0" fontId="11" fillId="3" borderId="0" xfId="4" applyFont="1" applyFill="1" applyAlignment="1">
      <alignment horizontal="center" vertical="center"/>
    </xf>
    <xf numFmtId="0" fontId="14" fillId="3" borderId="0" xfId="0" applyFont="1" applyFill="1" applyAlignment="1">
      <alignment horizontal="center" vertical="center"/>
    </xf>
    <xf numFmtId="0" fontId="12" fillId="0" borderId="0" xfId="4" applyFont="1" applyAlignment="1">
      <alignment horizontal="center" vertical="center"/>
    </xf>
    <xf numFmtId="0" fontId="14" fillId="0" borderId="0" xfId="4" applyFont="1" applyAlignment="1">
      <alignment horizontal="center" vertical="center" wrapText="1"/>
    </xf>
    <xf numFmtId="0" fontId="14" fillId="3" borderId="0" xfId="4" applyFont="1" applyFill="1" applyAlignment="1">
      <alignment horizontal="center" vertical="center" wrapText="1"/>
    </xf>
    <xf numFmtId="0" fontId="11" fillId="3" borderId="5" xfId="4" applyFont="1" applyFill="1" applyBorder="1" applyAlignment="1">
      <alignment horizontal="center" vertical="center"/>
    </xf>
    <xf numFmtId="0" fontId="16" fillId="3" borderId="3" xfId="4" applyFont="1" applyFill="1" applyBorder="1" applyAlignment="1">
      <alignment horizontal="center" vertical="center" wrapText="1"/>
    </xf>
    <xf numFmtId="0" fontId="14" fillId="3" borderId="0" xfId="4" applyFont="1" applyFill="1" applyAlignment="1">
      <alignment horizontal="center" vertical="center"/>
    </xf>
    <xf numFmtId="0" fontId="14" fillId="0" borderId="0" xfId="4" applyFont="1" applyAlignment="1">
      <alignment horizontal="center" vertical="center"/>
    </xf>
    <xf numFmtId="0" fontId="17" fillId="3" borderId="0" xfId="4" applyFont="1" applyFill="1" applyAlignment="1">
      <alignment horizontal="center" vertical="center"/>
    </xf>
    <xf numFmtId="168" fontId="14" fillId="3" borderId="0" xfId="11" applyNumberFormat="1" applyFont="1" applyFill="1" applyAlignment="1">
      <alignment horizontal="center" vertical="center"/>
    </xf>
    <xf numFmtId="165" fontId="11" fillId="0" borderId="0" xfId="4" applyNumberFormat="1" applyFont="1" applyAlignment="1">
      <alignment horizontal="center" vertical="center"/>
    </xf>
    <xf numFmtId="0" fontId="12" fillId="3" borderId="0" xfId="4" applyFont="1" applyFill="1" applyAlignment="1">
      <alignment horizontal="center" vertical="center"/>
    </xf>
    <xf numFmtId="165" fontId="11" fillId="3" borderId="0" xfId="4" applyNumberFormat="1" applyFont="1" applyFill="1" applyAlignment="1">
      <alignment horizontal="center" vertical="center"/>
    </xf>
    <xf numFmtId="0" fontId="11" fillId="0" borderId="5" xfId="4" applyFont="1" applyBorder="1" applyAlignment="1">
      <alignment horizontal="center" vertical="center"/>
    </xf>
    <xf numFmtId="0" fontId="12" fillId="0" borderId="5" xfId="4" applyFont="1" applyBorder="1" applyAlignment="1">
      <alignment horizontal="center" vertical="center"/>
    </xf>
    <xf numFmtId="0" fontId="11" fillId="0" borderId="0" xfId="0" applyFont="1" applyAlignment="1">
      <alignment horizontal="center"/>
    </xf>
    <xf numFmtId="0" fontId="12" fillId="3" borderId="3" xfId="4" applyFont="1" applyFill="1" applyBorder="1" applyAlignment="1">
      <alignment horizontal="center" vertical="center"/>
    </xf>
    <xf numFmtId="165" fontId="11" fillId="3" borderId="0" xfId="0" applyNumberFormat="1" applyFont="1" applyFill="1" applyAlignment="1">
      <alignment horizontal="center" vertical="center"/>
    </xf>
    <xf numFmtId="0" fontId="12" fillId="0" borderId="3" xfId="4" applyFont="1" applyBorder="1" applyAlignment="1">
      <alignment horizontal="center" vertical="center"/>
    </xf>
    <xf numFmtId="0" fontId="11" fillId="0" borderId="3" xfId="4" applyFont="1" applyBorder="1" applyAlignment="1">
      <alignment horizontal="center" vertical="center"/>
    </xf>
    <xf numFmtId="0" fontId="11" fillId="0" borderId="4" xfId="4" applyFont="1" applyBorder="1" applyAlignment="1">
      <alignment horizontal="center" vertical="center"/>
    </xf>
    <xf numFmtId="168" fontId="14" fillId="3" borderId="5" xfId="11" applyNumberFormat="1" applyFont="1" applyFill="1" applyBorder="1" applyAlignment="1">
      <alignment horizontal="center" vertical="center"/>
    </xf>
    <xf numFmtId="170" fontId="14" fillId="3" borderId="0" xfId="11" applyNumberFormat="1" applyFont="1" applyFill="1" applyBorder="1" applyAlignment="1">
      <alignment horizontal="center" vertical="center"/>
    </xf>
    <xf numFmtId="170" fontId="14" fillId="0" borderId="0" xfId="11" applyNumberFormat="1" applyFont="1" applyFill="1" applyBorder="1" applyAlignment="1">
      <alignment horizontal="center" vertical="center"/>
    </xf>
    <xf numFmtId="0" fontId="12" fillId="3" borderId="5" xfId="4" applyFont="1" applyFill="1" applyBorder="1" applyAlignment="1">
      <alignment horizontal="center" vertical="center"/>
    </xf>
    <xf numFmtId="168" fontId="14" fillId="0" borderId="0" xfId="11" applyNumberFormat="1" applyFont="1" applyFill="1" applyAlignment="1">
      <alignment horizontal="center" vertical="center"/>
    </xf>
    <xf numFmtId="0" fontId="17" fillId="0" borderId="0" xfId="4" applyFont="1" applyAlignment="1">
      <alignment horizontal="center" vertical="center"/>
    </xf>
    <xf numFmtId="0" fontId="11" fillId="3" borderId="4" xfId="4" applyFont="1" applyFill="1" applyBorder="1" applyAlignment="1">
      <alignment horizontal="center" vertical="center"/>
    </xf>
    <xf numFmtId="0" fontId="12" fillId="3" borderId="7" xfId="4" applyFont="1" applyFill="1" applyBorder="1" applyAlignment="1">
      <alignment horizontal="center" vertical="center"/>
    </xf>
    <xf numFmtId="165" fontId="17" fillId="0" borderId="0" xfId="4" applyNumberFormat="1" applyFont="1" applyAlignment="1">
      <alignment horizontal="center" vertical="center"/>
    </xf>
    <xf numFmtId="0" fontId="11" fillId="3" borderId="4" xfId="4" applyFont="1" applyFill="1" applyBorder="1" applyAlignment="1">
      <alignment horizontal="center" vertical="center" wrapText="1"/>
    </xf>
    <xf numFmtId="0" fontId="11" fillId="3" borderId="6" xfId="4" applyFont="1" applyFill="1" applyBorder="1" applyAlignment="1">
      <alignment horizontal="center" vertical="center"/>
    </xf>
    <xf numFmtId="166" fontId="26" fillId="0" borderId="0" xfId="12" applyNumberFormat="1" applyFont="1" applyFill="1" applyAlignment="1">
      <alignment horizontal="center" vertical="center"/>
    </xf>
    <xf numFmtId="166" fontId="26" fillId="3" borderId="0" xfId="12" applyNumberFormat="1" applyFont="1" applyFill="1" applyAlignment="1">
      <alignment horizontal="center" vertical="center"/>
    </xf>
    <xf numFmtId="0" fontId="16" fillId="3" borderId="4" xfId="0" applyFont="1" applyFill="1" applyBorder="1" applyAlignment="1">
      <alignment horizontal="center" vertical="center"/>
    </xf>
    <xf numFmtId="0" fontId="14" fillId="3" borderId="3" xfId="0" applyFont="1" applyFill="1" applyBorder="1" applyAlignment="1">
      <alignment horizontal="center" vertical="center"/>
    </xf>
    <xf numFmtId="0" fontId="16" fillId="3" borderId="3" xfId="0" applyFont="1" applyFill="1" applyBorder="1" applyAlignment="1">
      <alignment horizontal="center" vertical="center"/>
    </xf>
    <xf numFmtId="169" fontId="14" fillId="0" borderId="0" xfId="11" applyNumberFormat="1" applyFont="1" applyFill="1" applyBorder="1" applyAlignment="1">
      <alignment horizontal="center" vertical="center"/>
    </xf>
    <xf numFmtId="165" fontId="11" fillId="0" borderId="9" xfId="0" applyNumberFormat="1" applyFont="1" applyBorder="1" applyAlignment="1">
      <alignment horizontal="center" vertical="center"/>
    </xf>
    <xf numFmtId="2" fontId="22" fillId="3" borderId="0" xfId="0" applyNumberFormat="1" applyFont="1" applyFill="1" applyAlignment="1">
      <alignment horizontal="center" vertical="center"/>
    </xf>
    <xf numFmtId="166" fontId="11" fillId="3" borderId="0" xfId="0" applyNumberFormat="1" applyFont="1" applyFill="1" applyAlignment="1">
      <alignment horizontal="center" vertical="center"/>
    </xf>
    <xf numFmtId="0" fontId="11" fillId="3" borderId="4" xfId="0" applyFont="1" applyFill="1" applyBorder="1" applyAlignment="1">
      <alignment horizontal="center" vertical="center"/>
    </xf>
    <xf numFmtId="166" fontId="26" fillId="0" borderId="0" xfId="4" applyNumberFormat="1" applyFont="1" applyAlignment="1">
      <alignment horizontal="center"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168" fontId="11" fillId="3" borderId="0" xfId="4" applyNumberFormat="1" applyFont="1" applyFill="1" applyAlignment="1">
      <alignment horizontal="center" vertical="center"/>
    </xf>
    <xf numFmtId="166" fontId="11" fillId="3" borderId="0" xfId="12" applyNumberFormat="1" applyFont="1" applyFill="1" applyBorder="1" applyAlignment="1">
      <alignment horizontal="center" vertical="center"/>
    </xf>
    <xf numFmtId="168" fontId="14" fillId="3" borderId="0" xfId="11" applyNumberFormat="1" applyFont="1" applyFill="1" applyBorder="1" applyAlignment="1">
      <alignment horizontal="center" vertical="center"/>
    </xf>
    <xf numFmtId="0" fontId="14" fillId="3" borderId="5" xfId="3" applyFont="1" applyFill="1" applyBorder="1" applyAlignment="1">
      <alignment horizontal="center" vertical="center"/>
    </xf>
    <xf numFmtId="0" fontId="14" fillId="3" borderId="0" xfId="3" applyFont="1" applyFill="1" applyAlignment="1">
      <alignment horizontal="center" vertical="center"/>
    </xf>
    <xf numFmtId="0" fontId="16" fillId="3" borderId="0" xfId="4" applyFont="1" applyFill="1" applyAlignment="1">
      <alignment horizontal="center" vertical="center" wrapText="1"/>
    </xf>
    <xf numFmtId="166" fontId="12" fillId="3" borderId="0" xfId="12" applyNumberFormat="1" applyFont="1" applyFill="1" applyBorder="1" applyAlignment="1">
      <alignment horizontal="center" vertical="center"/>
    </xf>
    <xf numFmtId="0" fontId="14" fillId="3" borderId="0" xfId="3" applyFont="1" applyFill="1" applyAlignment="1">
      <alignment horizontal="center" vertical="top" wrapText="1"/>
    </xf>
    <xf numFmtId="0" fontId="15" fillId="3" borderId="0" xfId="4" applyFont="1" applyFill="1" applyAlignment="1">
      <alignment horizontal="center" vertical="center"/>
    </xf>
    <xf numFmtId="165" fontId="15" fillId="0" borderId="0" xfId="4" applyNumberFormat="1" applyFont="1" applyAlignment="1">
      <alignment horizontal="center" vertical="center"/>
    </xf>
    <xf numFmtId="1" fontId="15" fillId="3" borderId="0" xfId="0" applyNumberFormat="1" applyFont="1" applyFill="1" applyAlignment="1">
      <alignment horizontal="center" vertical="center"/>
    </xf>
    <xf numFmtId="0" fontId="12" fillId="0" borderId="10" xfId="0" applyFont="1" applyBorder="1" applyAlignment="1">
      <alignment horizontal="right" vertical="center"/>
    </xf>
    <xf numFmtId="0" fontId="12" fillId="0" borderId="0" xfId="0" applyFont="1" applyAlignment="1">
      <alignment horizontal="right" vertical="center"/>
    </xf>
    <xf numFmtId="165" fontId="11" fillId="0" borderId="0" xfId="0" applyNumberFormat="1" applyFont="1" applyAlignment="1">
      <alignment horizontal="right" vertical="center"/>
    </xf>
    <xf numFmtId="165" fontId="12" fillId="0" borderId="0" xfId="0" applyNumberFormat="1" applyFont="1" applyAlignment="1">
      <alignment horizontal="right" vertical="center"/>
    </xf>
    <xf numFmtId="171" fontId="16" fillId="0" borderId="3" xfId="11" applyNumberFormat="1" applyFont="1" applyFill="1" applyBorder="1" applyAlignment="1">
      <alignment horizontal="right" vertical="center"/>
    </xf>
    <xf numFmtId="171" fontId="16" fillId="0" borderId="0" xfId="11" applyNumberFormat="1" applyFont="1" applyFill="1" applyBorder="1" applyAlignment="1">
      <alignment horizontal="right" vertical="center"/>
    </xf>
    <xf numFmtId="9" fontId="16" fillId="3" borderId="3" xfId="12" applyFont="1" applyFill="1" applyBorder="1" applyAlignment="1">
      <alignment horizontal="right" vertical="center"/>
    </xf>
    <xf numFmtId="168" fontId="14" fillId="3" borderId="0" xfId="11" applyNumberFormat="1" applyFont="1" applyFill="1" applyBorder="1" applyAlignment="1">
      <alignment horizontal="right" vertical="center"/>
    </xf>
    <xf numFmtId="168" fontId="14" fillId="3" borderId="5" xfId="11" applyNumberFormat="1" applyFont="1" applyFill="1" applyBorder="1" applyAlignment="1">
      <alignment horizontal="right" vertical="center"/>
    </xf>
    <xf numFmtId="3" fontId="12" fillId="3" borderId="3" xfId="0" applyNumberFormat="1" applyFont="1" applyFill="1" applyBorder="1" applyAlignment="1">
      <alignment horizontal="right" vertical="center"/>
    </xf>
    <xf numFmtId="3" fontId="11" fillId="3" borderId="0" xfId="0" applyNumberFormat="1" applyFont="1" applyFill="1" applyAlignment="1">
      <alignment horizontal="right" vertical="center"/>
    </xf>
    <xf numFmtId="168" fontId="11" fillId="3" borderId="0" xfId="0" applyNumberFormat="1" applyFont="1" applyFill="1" applyAlignment="1">
      <alignment horizontal="right" vertical="center"/>
    </xf>
    <xf numFmtId="1" fontId="14" fillId="3" borderId="5" xfId="3" applyNumberFormat="1" applyFont="1" applyFill="1" applyBorder="1" applyAlignment="1">
      <alignment horizontal="right" vertical="center"/>
    </xf>
    <xf numFmtId="173" fontId="12" fillId="3" borderId="8" xfId="0" applyNumberFormat="1" applyFont="1" applyFill="1" applyBorder="1" applyAlignment="1">
      <alignment horizontal="right" vertical="center"/>
    </xf>
    <xf numFmtId="1" fontId="11" fillId="3" borderId="0" xfId="0" applyNumberFormat="1" applyFont="1" applyFill="1" applyAlignment="1">
      <alignment horizontal="right" vertical="center"/>
    </xf>
    <xf numFmtId="1" fontId="16" fillId="3" borderId="3" xfId="11" applyNumberFormat="1" applyFont="1" applyFill="1" applyBorder="1" applyAlignment="1">
      <alignment horizontal="right" vertical="center"/>
    </xf>
    <xf numFmtId="168" fontId="16" fillId="0" borderId="3" xfId="11" applyNumberFormat="1" applyFont="1" applyFill="1" applyBorder="1" applyAlignment="1">
      <alignment horizontal="right" vertical="center"/>
    </xf>
    <xf numFmtId="0" fontId="12" fillId="3" borderId="0" xfId="0" applyFont="1" applyFill="1" applyAlignment="1">
      <alignment horizontal="right" vertical="center"/>
    </xf>
    <xf numFmtId="166" fontId="16" fillId="0" borderId="3" xfId="12" applyNumberFormat="1" applyFont="1" applyFill="1" applyBorder="1" applyAlignment="1">
      <alignment horizontal="right" vertical="center"/>
    </xf>
    <xf numFmtId="0" fontId="11" fillId="0" borderId="0" xfId="4" applyFont="1" applyAlignment="1">
      <alignment horizontal="right" vertical="center"/>
    </xf>
    <xf numFmtId="0" fontId="11" fillId="3" borderId="0" xfId="4" applyFont="1" applyFill="1" applyAlignment="1">
      <alignment horizontal="right" vertical="center"/>
    </xf>
    <xf numFmtId="168" fontId="14" fillId="3" borderId="0" xfId="11" applyNumberFormat="1" applyFont="1" applyFill="1" applyAlignment="1">
      <alignment horizontal="right" vertical="center"/>
    </xf>
    <xf numFmtId="0" fontId="17" fillId="3" borderId="0" xfId="4" applyFont="1" applyFill="1" applyAlignment="1">
      <alignment horizontal="right" vertical="center"/>
    </xf>
    <xf numFmtId="165" fontId="15" fillId="3" borderId="0" xfId="4" applyNumberFormat="1" applyFont="1" applyFill="1" applyAlignment="1">
      <alignment horizontal="right" vertical="center"/>
    </xf>
    <xf numFmtId="171" fontId="15" fillId="0" borderId="0" xfId="4" applyNumberFormat="1" applyFont="1" applyAlignment="1">
      <alignment horizontal="right" vertical="center"/>
    </xf>
    <xf numFmtId="0" fontId="12" fillId="3" borderId="5" xfId="0" applyFont="1" applyFill="1" applyBorder="1" applyAlignment="1">
      <alignment horizontal="right" vertical="center"/>
    </xf>
    <xf numFmtId="0" fontId="11" fillId="3" borderId="0" xfId="0" applyFont="1" applyFill="1" applyAlignment="1">
      <alignment horizontal="right" vertical="center"/>
    </xf>
    <xf numFmtId="165" fontId="15" fillId="0" borderId="0" xfId="4" applyNumberFormat="1" applyFont="1" applyAlignment="1">
      <alignment horizontal="right" vertical="center"/>
    </xf>
    <xf numFmtId="0" fontId="17" fillId="0" borderId="0" xfId="4" applyFont="1" applyAlignment="1">
      <alignment horizontal="right" vertical="center"/>
    </xf>
    <xf numFmtId="0" fontId="14" fillId="3" borderId="0" xfId="4" applyFont="1" applyFill="1" applyAlignment="1">
      <alignment horizontal="right" vertical="center"/>
    </xf>
    <xf numFmtId="0" fontId="11" fillId="0" borderId="0" xfId="0" applyFont="1" applyAlignment="1">
      <alignment horizontal="right" vertical="center"/>
    </xf>
    <xf numFmtId="165" fontId="11" fillId="0" borderId="0" xfId="4" applyNumberFormat="1" applyFont="1" applyAlignment="1">
      <alignment horizontal="right" vertical="center"/>
    </xf>
    <xf numFmtId="169" fontId="11" fillId="0" borderId="0" xfId="4" applyNumberFormat="1" applyFont="1" applyAlignment="1">
      <alignment horizontal="right" vertical="center"/>
    </xf>
    <xf numFmtId="0" fontId="12" fillId="0" borderId="12" xfId="0" applyFont="1" applyBorder="1" applyAlignment="1">
      <alignment horizontal="right" vertical="center"/>
    </xf>
    <xf numFmtId="0" fontId="12" fillId="3" borderId="0" xfId="4" applyFont="1" applyFill="1" applyAlignment="1">
      <alignment vertical="center"/>
    </xf>
    <xf numFmtId="165" fontId="15" fillId="0" borderId="0" xfId="4" applyNumberFormat="1" applyFont="1" applyAlignment="1">
      <alignment horizontal="center" vertical="center" wrapText="1"/>
    </xf>
    <xf numFmtId="0" fontId="12" fillId="3" borderId="0" xfId="0" applyFont="1" applyFill="1" applyAlignment="1">
      <alignment vertical="center"/>
    </xf>
    <xf numFmtId="0" fontId="12" fillId="0" borderId="0" xfId="0" applyFont="1" applyAlignment="1">
      <alignment horizontal="center" vertical="center"/>
    </xf>
    <xf numFmtId="166" fontId="16" fillId="3" borderId="0" xfId="12" applyNumberFormat="1" applyFont="1" applyFill="1" applyBorder="1" applyAlignment="1">
      <alignment horizontal="center" vertical="center"/>
    </xf>
    <xf numFmtId="166" fontId="14" fillId="0" borderId="0" xfId="12" applyNumberFormat="1" applyFont="1" applyFill="1" applyBorder="1" applyAlignment="1">
      <alignment horizontal="center" vertical="center"/>
    </xf>
    <xf numFmtId="166" fontId="16" fillId="0" borderId="0" xfId="12" applyNumberFormat="1" applyFont="1" applyFill="1" applyBorder="1" applyAlignment="1">
      <alignment horizontal="center" vertical="center"/>
    </xf>
    <xf numFmtId="174" fontId="16" fillId="0" borderId="0" xfId="12" applyNumberFormat="1" applyFont="1" applyFill="1" applyBorder="1" applyAlignment="1">
      <alignment horizontal="center" vertical="center"/>
    </xf>
    <xf numFmtId="9" fontId="11" fillId="0" borderId="0" xfId="12" applyFont="1" applyAlignment="1">
      <alignment horizontal="right" vertical="center"/>
    </xf>
    <xf numFmtId="166" fontId="11" fillId="3" borderId="0" xfId="12" applyNumberFormat="1" applyFont="1" applyFill="1" applyAlignment="1">
      <alignment horizontal="right" vertical="center"/>
    </xf>
    <xf numFmtId="0" fontId="12" fillId="3" borderId="11" xfId="0" applyFont="1" applyFill="1" applyBorder="1" applyAlignment="1">
      <alignment vertical="center"/>
    </xf>
    <xf numFmtId="0" fontId="11" fillId="0" borderId="0" xfId="0" applyFont="1" applyAlignment="1">
      <alignment vertical="center"/>
    </xf>
    <xf numFmtId="0" fontId="11" fillId="3" borderId="0" xfId="0" applyFont="1" applyFill="1" applyAlignment="1">
      <alignment vertical="center"/>
    </xf>
    <xf numFmtId="165" fontId="11" fillId="3" borderId="0" xfId="0" applyNumberFormat="1" applyFont="1" applyFill="1" applyAlignment="1">
      <alignment vertical="center"/>
    </xf>
    <xf numFmtId="9" fontId="12" fillId="0" borderId="0" xfId="12" applyFont="1" applyAlignment="1">
      <alignment horizontal="center" vertical="center"/>
    </xf>
    <xf numFmtId="2" fontId="22" fillId="0" borderId="0" xfId="12" applyNumberFormat="1" applyFont="1" applyFill="1" applyBorder="1" applyAlignment="1">
      <alignment horizontal="right" vertical="center"/>
    </xf>
    <xf numFmtId="2" fontId="15" fillId="0" borderId="0" xfId="12" applyNumberFormat="1" applyFont="1" applyFill="1" applyBorder="1" applyAlignment="1">
      <alignment horizontal="right" vertical="center"/>
    </xf>
    <xf numFmtId="1" fontId="16" fillId="0" borderId="3" xfId="11" applyNumberFormat="1" applyFont="1" applyFill="1" applyBorder="1" applyAlignment="1">
      <alignment horizontal="right" vertical="center"/>
    </xf>
    <xf numFmtId="170" fontId="14" fillId="3" borderId="0" xfId="11" applyNumberFormat="1" applyFont="1" applyFill="1" applyBorder="1" applyAlignment="1">
      <alignment horizontal="right" vertical="center"/>
    </xf>
    <xf numFmtId="165" fontId="11" fillId="3" borderId="0" xfId="4" applyNumberFormat="1" applyFont="1" applyFill="1" applyAlignment="1">
      <alignment horizontal="right" vertical="center"/>
    </xf>
    <xf numFmtId="0" fontId="12" fillId="3" borderId="11" xfId="0" applyFont="1" applyFill="1" applyBorder="1" applyAlignment="1">
      <alignment horizontal="right" vertical="center"/>
    </xf>
    <xf numFmtId="165" fontId="12" fillId="3" borderId="0" xfId="0" applyNumberFormat="1" applyFont="1" applyFill="1" applyAlignment="1">
      <alignment horizontal="right" vertical="center"/>
    </xf>
    <xf numFmtId="169" fontId="16" fillId="3" borderId="4" xfId="11" applyNumberFormat="1" applyFont="1" applyFill="1" applyBorder="1" applyAlignment="1">
      <alignment horizontal="right" vertical="center"/>
    </xf>
    <xf numFmtId="166" fontId="16" fillId="0" borderId="4" xfId="12" applyNumberFormat="1" applyFont="1" applyFill="1" applyBorder="1" applyAlignment="1">
      <alignment horizontal="right" vertical="center"/>
    </xf>
    <xf numFmtId="165" fontId="15" fillId="0" borderId="0" xfId="4" applyNumberFormat="1" applyFont="1" applyAlignment="1">
      <alignment horizontal="right" vertical="center" wrapText="1"/>
    </xf>
    <xf numFmtId="0" fontId="15" fillId="0" borderId="0" xfId="4" applyFont="1" applyAlignment="1">
      <alignment horizontal="right" vertical="center"/>
    </xf>
    <xf numFmtId="173" fontId="12" fillId="0" borderId="8" xfId="0" applyNumberFormat="1" applyFont="1" applyBorder="1" applyAlignment="1">
      <alignment horizontal="right" vertical="center"/>
    </xf>
    <xf numFmtId="166" fontId="26" fillId="3" borderId="0" xfId="12" applyNumberFormat="1" applyFont="1" applyFill="1" applyAlignment="1">
      <alignment horizontal="right" vertical="center"/>
    </xf>
    <xf numFmtId="164" fontId="11" fillId="3" borderId="0" xfId="11" applyFont="1" applyFill="1" applyAlignment="1">
      <alignment horizontal="right" vertical="center"/>
    </xf>
    <xf numFmtId="0" fontId="14" fillId="0" borderId="0" xfId="4" applyFont="1" applyAlignment="1">
      <alignment horizontal="right" vertical="center" wrapText="1"/>
    </xf>
    <xf numFmtId="4" fontId="11" fillId="0" borderId="0" xfId="4" applyNumberFormat="1" applyFont="1" applyAlignment="1">
      <alignment horizontal="right" vertical="center"/>
    </xf>
    <xf numFmtId="2" fontId="11" fillId="3" borderId="0" xfId="4" applyNumberFormat="1" applyFont="1" applyFill="1" applyAlignment="1">
      <alignment horizontal="right" vertical="center"/>
    </xf>
    <xf numFmtId="165" fontId="17" fillId="0" borderId="0" xfId="4" applyNumberFormat="1" applyFont="1" applyAlignment="1">
      <alignment horizontal="right" vertical="center"/>
    </xf>
    <xf numFmtId="171" fontId="11" fillId="0" borderId="0" xfId="4" applyNumberFormat="1" applyFont="1" applyAlignment="1">
      <alignment horizontal="right" vertical="center"/>
    </xf>
    <xf numFmtId="0" fontId="12" fillId="3" borderId="0" xfId="4" applyFont="1" applyFill="1" applyAlignment="1">
      <alignment horizontal="right" vertical="center"/>
    </xf>
    <xf numFmtId="166" fontId="11" fillId="3" borderId="0" xfId="12" applyNumberFormat="1" applyFont="1" applyFill="1" applyBorder="1" applyAlignment="1">
      <alignment horizontal="right" vertical="center"/>
    </xf>
    <xf numFmtId="176" fontId="15" fillId="3" borderId="0" xfId="11" applyNumberFormat="1" applyFont="1" applyFill="1" applyBorder="1" applyAlignment="1">
      <alignment horizontal="right" vertical="center"/>
    </xf>
    <xf numFmtId="168" fontId="15" fillId="3" borderId="0" xfId="11" applyNumberFormat="1" applyFont="1" applyFill="1" applyBorder="1" applyAlignment="1">
      <alignment horizontal="right" vertical="center"/>
    </xf>
    <xf numFmtId="177" fontId="11" fillId="3" borderId="0" xfId="0" applyNumberFormat="1" applyFont="1" applyFill="1" applyAlignment="1">
      <alignment horizontal="right" vertical="center"/>
    </xf>
    <xf numFmtId="0" fontId="14" fillId="3" borderId="0" xfId="3" applyFont="1" applyFill="1" applyAlignment="1">
      <alignment horizontal="right" vertical="top" wrapText="1"/>
    </xf>
    <xf numFmtId="1" fontId="15" fillId="3" borderId="0" xfId="0" applyNumberFormat="1" applyFont="1" applyFill="1" applyAlignment="1">
      <alignment horizontal="right" vertical="center"/>
    </xf>
    <xf numFmtId="0" fontId="21" fillId="0" borderId="0" xfId="0" applyFont="1" applyAlignment="1">
      <alignment horizontal="right" vertical="center" readingOrder="1"/>
    </xf>
    <xf numFmtId="0" fontId="14" fillId="0" borderId="0" xfId="4" applyFont="1" applyAlignment="1">
      <alignment horizontal="right" vertical="center"/>
    </xf>
    <xf numFmtId="171" fontId="11" fillId="3" borderId="0" xfId="4" applyNumberFormat="1" applyFont="1" applyFill="1" applyAlignment="1">
      <alignment horizontal="right" vertical="center"/>
    </xf>
    <xf numFmtId="172" fontId="11" fillId="0" borderId="0" xfId="11" applyNumberFormat="1" applyFont="1" applyAlignment="1">
      <alignment horizontal="right" vertical="center"/>
    </xf>
    <xf numFmtId="175" fontId="15" fillId="3" borderId="0" xfId="4" applyNumberFormat="1" applyFont="1" applyFill="1" applyAlignment="1">
      <alignment horizontal="right" vertical="center"/>
    </xf>
    <xf numFmtId="175" fontId="15" fillId="3" borderId="0" xfId="11" applyNumberFormat="1" applyFont="1" applyFill="1" applyBorder="1" applyAlignment="1">
      <alignment horizontal="right" vertical="center" wrapText="1"/>
    </xf>
    <xf numFmtId="175" fontId="15" fillId="0" borderId="0" xfId="4" applyNumberFormat="1" applyFont="1" applyAlignment="1">
      <alignment horizontal="right" vertical="center"/>
    </xf>
    <xf numFmtId="0" fontId="12" fillId="3" borderId="15" xfId="0" applyFont="1" applyFill="1" applyBorder="1" applyAlignment="1">
      <alignment vertical="center"/>
    </xf>
    <xf numFmtId="0" fontId="12" fillId="3" borderId="0" xfId="0" applyFont="1" applyFill="1" applyAlignment="1">
      <alignment horizontal="left" vertical="center"/>
    </xf>
    <xf numFmtId="0" fontId="12" fillId="3" borderId="13" xfId="0" applyFont="1" applyFill="1" applyBorder="1" applyAlignment="1">
      <alignment vertical="center"/>
    </xf>
    <xf numFmtId="171" fontId="16" fillId="0" borderId="16" xfId="11" applyNumberFormat="1" applyFont="1" applyFill="1" applyBorder="1" applyAlignment="1">
      <alignment vertical="center"/>
    </xf>
    <xf numFmtId="165" fontId="12" fillId="0" borderId="3" xfId="0" applyNumberFormat="1" applyFont="1" applyBorder="1" applyAlignment="1">
      <alignment horizontal="right" vertical="center"/>
    </xf>
    <xf numFmtId="165" fontId="11" fillId="0" borderId="3" xfId="0" applyNumberFormat="1" applyFont="1" applyBorder="1" applyAlignment="1">
      <alignment horizontal="right" vertical="center"/>
    </xf>
    <xf numFmtId="165" fontId="11" fillId="3" borderId="3" xfId="0" applyNumberFormat="1" applyFont="1" applyFill="1" applyBorder="1" applyAlignment="1">
      <alignment horizontal="right" vertical="center"/>
    </xf>
    <xf numFmtId="165" fontId="16" fillId="0" borderId="3" xfId="11" applyNumberFormat="1" applyFont="1" applyFill="1" applyBorder="1" applyAlignment="1">
      <alignment horizontal="right" vertical="center"/>
    </xf>
    <xf numFmtId="165" fontId="11" fillId="0" borderId="4" xfId="0" applyNumberFormat="1" applyFont="1" applyBorder="1" applyAlignment="1">
      <alignment horizontal="right" vertical="center"/>
    </xf>
    <xf numFmtId="165" fontId="14" fillId="0" borderId="5" xfId="11" applyNumberFormat="1" applyFont="1" applyFill="1" applyBorder="1" applyAlignment="1">
      <alignment horizontal="right" vertical="center"/>
    </xf>
    <xf numFmtId="165" fontId="14" fillId="0" borderId="3" xfId="11" applyNumberFormat="1" applyFont="1" applyFill="1" applyBorder="1" applyAlignment="1">
      <alignment horizontal="right" vertical="center"/>
    </xf>
    <xf numFmtId="166" fontId="12" fillId="0" borderId="3" xfId="12" applyNumberFormat="1" applyFont="1" applyBorder="1" applyAlignment="1">
      <alignment horizontal="right" vertical="center"/>
    </xf>
    <xf numFmtId="166" fontId="11" fillId="0" borderId="3" xfId="12" applyNumberFormat="1" applyFont="1" applyBorder="1" applyAlignment="1">
      <alignment horizontal="right" vertical="center"/>
    </xf>
    <xf numFmtId="166" fontId="12" fillId="0" borderId="0" xfId="12" applyNumberFormat="1" applyFont="1" applyAlignment="1">
      <alignment horizontal="right" vertical="center"/>
    </xf>
    <xf numFmtId="166" fontId="11" fillId="3" borderId="3" xfId="12" applyNumberFormat="1" applyFont="1" applyFill="1" applyBorder="1" applyAlignment="1">
      <alignment horizontal="right" vertical="center"/>
    </xf>
    <xf numFmtId="166" fontId="11" fillId="0" borderId="4" xfId="12" applyNumberFormat="1" applyFont="1" applyFill="1" applyBorder="1" applyAlignment="1">
      <alignment horizontal="right" vertical="center"/>
    </xf>
    <xf numFmtId="166" fontId="14" fillId="0" borderId="5" xfId="12" applyNumberFormat="1" applyFont="1" applyFill="1" applyBorder="1" applyAlignment="1">
      <alignment horizontal="right" vertical="center"/>
    </xf>
    <xf numFmtId="166" fontId="14" fillId="0" borderId="3" xfId="12" applyNumberFormat="1" applyFont="1" applyFill="1" applyBorder="1" applyAlignment="1">
      <alignment horizontal="right" vertical="center"/>
    </xf>
    <xf numFmtId="166" fontId="11" fillId="0" borderId="0" xfId="12" applyNumberFormat="1" applyFont="1" applyFill="1" applyAlignment="1">
      <alignment horizontal="right" vertical="center"/>
    </xf>
    <xf numFmtId="171" fontId="16" fillId="0" borderId="3" xfId="12" applyNumberFormat="1" applyFont="1" applyFill="1" applyBorder="1" applyAlignment="1">
      <alignment horizontal="right" vertical="center"/>
    </xf>
    <xf numFmtId="171" fontId="11" fillId="0" borderId="0" xfId="0" applyNumberFormat="1" applyFont="1" applyAlignment="1">
      <alignment horizontal="right" vertical="center"/>
    </xf>
    <xf numFmtId="171" fontId="11" fillId="3" borderId="0" xfId="0" applyNumberFormat="1" applyFont="1" applyFill="1" applyAlignment="1">
      <alignment horizontal="right" vertical="center"/>
    </xf>
    <xf numFmtId="171" fontId="16" fillId="3" borderId="3" xfId="11" applyNumberFormat="1" applyFont="1" applyFill="1" applyBorder="1" applyAlignment="1">
      <alignment horizontal="right" vertical="center"/>
    </xf>
    <xf numFmtId="166" fontId="11" fillId="0" borderId="0" xfId="12" applyNumberFormat="1" applyFont="1" applyAlignment="1">
      <alignment horizontal="right" vertical="center"/>
    </xf>
    <xf numFmtId="166" fontId="16" fillId="3" borderId="3" xfId="12" applyNumberFormat="1" applyFont="1" applyFill="1" applyBorder="1" applyAlignment="1">
      <alignment horizontal="right" vertical="center"/>
    </xf>
    <xf numFmtId="171" fontId="12" fillId="0" borderId="3" xfId="12" applyNumberFormat="1" applyFont="1" applyFill="1" applyBorder="1" applyAlignment="1">
      <alignment horizontal="right" vertical="center"/>
    </xf>
    <xf numFmtId="171" fontId="11" fillId="0" borderId="0" xfId="12" applyNumberFormat="1" applyFont="1" applyFill="1" applyBorder="1" applyAlignment="1">
      <alignment horizontal="right" vertical="center"/>
    </xf>
    <xf numFmtId="171" fontId="11" fillId="3" borderId="0" xfId="12" applyNumberFormat="1" applyFont="1" applyFill="1" applyBorder="1" applyAlignment="1">
      <alignment horizontal="right" vertical="center"/>
    </xf>
    <xf numFmtId="171" fontId="11" fillId="0" borderId="0" xfId="12" applyNumberFormat="1" applyFont="1" applyFill="1" applyAlignment="1">
      <alignment horizontal="right" vertical="center"/>
    </xf>
    <xf numFmtId="171" fontId="14" fillId="3" borderId="0" xfId="12" applyNumberFormat="1" applyFont="1" applyFill="1" applyBorder="1" applyAlignment="1">
      <alignment horizontal="right" vertical="center"/>
    </xf>
    <xf numFmtId="171" fontId="16" fillId="3" borderId="3" xfId="12" applyNumberFormat="1" applyFont="1" applyFill="1" applyBorder="1" applyAlignment="1">
      <alignment horizontal="right" vertical="center"/>
    </xf>
    <xf numFmtId="171" fontId="11" fillId="3" borderId="0" xfId="12" applyNumberFormat="1" applyFont="1" applyFill="1" applyAlignment="1">
      <alignment horizontal="right" vertical="center"/>
    </xf>
    <xf numFmtId="171" fontId="12" fillId="3" borderId="3" xfId="12" applyNumberFormat="1" applyFont="1" applyFill="1" applyBorder="1" applyAlignment="1">
      <alignment horizontal="right" vertical="center"/>
    </xf>
    <xf numFmtId="171" fontId="14" fillId="0" borderId="0" xfId="12" applyNumberFormat="1" applyFont="1" applyFill="1" applyBorder="1" applyAlignment="1">
      <alignment horizontal="right" vertical="center"/>
    </xf>
    <xf numFmtId="171" fontId="12" fillId="3" borderId="3" xfId="0" applyNumberFormat="1" applyFont="1" applyFill="1" applyBorder="1" applyAlignment="1">
      <alignment horizontal="right" vertical="center"/>
    </xf>
    <xf numFmtId="171" fontId="12" fillId="0" borderId="3" xfId="0" applyNumberFormat="1" applyFont="1" applyBorder="1" applyAlignment="1">
      <alignment horizontal="right" vertical="center"/>
    </xf>
    <xf numFmtId="171" fontId="14" fillId="3" borderId="5" xfId="3" applyNumberFormat="1" applyFont="1" applyFill="1" applyBorder="1" applyAlignment="1">
      <alignment horizontal="right" vertical="center"/>
    </xf>
    <xf numFmtId="171" fontId="14" fillId="0" borderId="5" xfId="3" applyNumberFormat="1" applyFont="1" applyBorder="1" applyAlignment="1">
      <alignment horizontal="right" vertical="center"/>
    </xf>
    <xf numFmtId="171" fontId="14" fillId="3" borderId="0" xfId="11" applyNumberFormat="1" applyFont="1" applyFill="1" applyBorder="1" applyAlignment="1">
      <alignment horizontal="right" vertical="center"/>
    </xf>
    <xf numFmtId="171" fontId="14" fillId="3" borderId="5" xfId="11"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65" fontId="12" fillId="3" borderId="3" xfId="0" applyNumberFormat="1" applyFont="1" applyFill="1" applyBorder="1" applyAlignment="1">
      <alignment horizontal="right" vertical="center"/>
    </xf>
    <xf numFmtId="166" fontId="14" fillId="0" borderId="0" xfId="12" applyNumberFormat="1" applyFont="1" applyFill="1" applyAlignment="1">
      <alignment horizontal="right" vertical="center"/>
    </xf>
    <xf numFmtId="166" fontId="14" fillId="0" borderId="0" xfId="12" applyNumberFormat="1" applyFont="1" applyFill="1" applyBorder="1" applyAlignment="1">
      <alignment horizontal="right" vertical="center"/>
    </xf>
    <xf numFmtId="166" fontId="12" fillId="3" borderId="3" xfId="12" applyNumberFormat="1" applyFont="1" applyFill="1" applyBorder="1" applyAlignment="1">
      <alignment horizontal="right" vertical="center"/>
    </xf>
    <xf numFmtId="165" fontId="11" fillId="3" borderId="0" xfId="0" applyNumberFormat="1" applyFont="1" applyFill="1" applyAlignment="1">
      <alignment horizontal="right" vertical="center"/>
    </xf>
    <xf numFmtId="165" fontId="16" fillId="3" borderId="3" xfId="11" applyNumberFormat="1" applyFont="1" applyFill="1" applyBorder="1" applyAlignment="1">
      <alignment horizontal="right" vertical="center"/>
    </xf>
    <xf numFmtId="165" fontId="11" fillId="3" borderId="4" xfId="0" applyNumberFormat="1" applyFont="1" applyFill="1" applyBorder="1" applyAlignment="1">
      <alignment horizontal="right" vertical="center"/>
    </xf>
    <xf numFmtId="165" fontId="11" fillId="0" borderId="5" xfId="0" applyNumberFormat="1" applyFont="1" applyBorder="1" applyAlignment="1">
      <alignment horizontal="right" vertical="center"/>
    </xf>
    <xf numFmtId="165" fontId="11" fillId="3" borderId="5" xfId="0" applyNumberFormat="1" applyFont="1" applyFill="1" applyBorder="1" applyAlignment="1">
      <alignment horizontal="right" vertical="center"/>
    </xf>
    <xf numFmtId="166" fontId="11" fillId="3" borderId="4" xfId="12" applyNumberFormat="1" applyFont="1" applyFill="1" applyBorder="1" applyAlignment="1">
      <alignment horizontal="right" vertical="center"/>
    </xf>
    <xf numFmtId="166" fontId="11" fillId="3" borderId="5" xfId="12" applyNumberFormat="1" applyFont="1" applyFill="1" applyBorder="1" applyAlignment="1">
      <alignment horizontal="right" vertical="center"/>
    </xf>
    <xf numFmtId="166" fontId="11" fillId="3" borderId="0" xfId="4" applyNumberFormat="1" applyFont="1" applyFill="1" applyAlignment="1">
      <alignment horizontal="right" vertical="center"/>
    </xf>
    <xf numFmtId="166" fontId="12" fillId="0" borderId="3" xfId="12" applyNumberFormat="1" applyFont="1" applyFill="1" applyBorder="1" applyAlignment="1">
      <alignment horizontal="right" vertical="center"/>
    </xf>
    <xf numFmtId="165" fontId="14" fillId="3" borderId="14" xfId="4" applyNumberFormat="1" applyFont="1" applyFill="1" applyBorder="1" applyAlignment="1">
      <alignment horizontal="right" vertical="center" wrapText="1"/>
    </xf>
    <xf numFmtId="166" fontId="11" fillId="0" borderId="3" xfId="12" applyNumberFormat="1" applyFont="1" applyFill="1" applyBorder="1" applyAlignment="1">
      <alignment horizontal="right" vertical="center"/>
    </xf>
    <xf numFmtId="166" fontId="14" fillId="0" borderId="4" xfId="12" applyNumberFormat="1" applyFont="1" applyFill="1" applyBorder="1" applyAlignment="1">
      <alignment horizontal="right" vertical="center"/>
    </xf>
    <xf numFmtId="171" fontId="14" fillId="0" borderId="5" xfId="11" applyNumberFormat="1" applyFont="1" applyFill="1" applyBorder="1" applyAlignment="1">
      <alignment horizontal="right" vertical="center"/>
    </xf>
    <xf numFmtId="171" fontId="14" fillId="0" borderId="3" xfId="11" applyNumberFormat="1" applyFont="1" applyFill="1" applyBorder="1" applyAlignment="1">
      <alignment horizontal="right" vertical="center"/>
    </xf>
    <xf numFmtId="0" fontId="11" fillId="0" borderId="10" xfId="0" applyFont="1" applyBorder="1" applyAlignment="1">
      <alignment horizontal="center" vertical="center"/>
    </xf>
    <xf numFmtId="166" fontId="16" fillId="0" borderId="0" xfId="12" applyNumberFormat="1" applyFont="1" applyFill="1" applyBorder="1" applyAlignment="1">
      <alignment horizontal="right" vertical="center"/>
    </xf>
    <xf numFmtId="166" fontId="16" fillId="3" borderId="0" xfId="12" applyNumberFormat="1" applyFont="1" applyFill="1" applyBorder="1" applyAlignment="1">
      <alignment horizontal="right" vertical="center"/>
    </xf>
    <xf numFmtId="9" fontId="11" fillId="0" borderId="0" xfId="12" applyFont="1" applyAlignment="1">
      <alignment horizontal="center" vertical="center"/>
    </xf>
    <xf numFmtId="0" fontId="12" fillId="0" borderId="0" xfId="4" applyFont="1" applyAlignment="1">
      <alignment horizontal="right" vertical="center"/>
    </xf>
    <xf numFmtId="2" fontId="22" fillId="0" borderId="0" xfId="4" applyNumberFormat="1" applyFont="1" applyAlignment="1">
      <alignment horizontal="right" vertical="center"/>
    </xf>
    <xf numFmtId="171" fontId="14" fillId="0" borderId="0" xfId="4" applyNumberFormat="1" applyFont="1" applyAlignment="1">
      <alignment horizontal="right" vertical="center" wrapText="1"/>
    </xf>
    <xf numFmtId="166" fontId="14" fillId="3" borderId="0" xfId="12" applyNumberFormat="1" applyFont="1" applyFill="1" applyBorder="1" applyAlignment="1">
      <alignment horizontal="right" vertical="center"/>
    </xf>
    <xf numFmtId="174" fontId="16" fillId="0" borderId="3" xfId="12" applyNumberFormat="1" applyFont="1" applyFill="1" applyBorder="1" applyAlignment="1">
      <alignment horizontal="right" vertical="center"/>
    </xf>
    <xf numFmtId="175" fontId="15" fillId="3" borderId="0" xfId="4" applyNumberFormat="1" applyFont="1" applyFill="1" applyAlignment="1">
      <alignment horizontal="center" vertical="center"/>
    </xf>
    <xf numFmtId="175" fontId="15" fillId="3" borderId="0" xfId="11" applyNumberFormat="1" applyFont="1" applyFill="1" applyBorder="1" applyAlignment="1">
      <alignment horizontal="center" vertical="center" wrapText="1"/>
    </xf>
    <xf numFmtId="175" fontId="15" fillId="0" borderId="0" xfId="4" applyNumberFormat="1" applyFont="1" applyAlignment="1">
      <alignment horizontal="center" vertical="center"/>
    </xf>
    <xf numFmtId="178" fontId="15" fillId="0" borderId="0" xfId="4" applyNumberFormat="1" applyFont="1" applyAlignment="1">
      <alignment horizontal="right" vertical="center"/>
    </xf>
    <xf numFmtId="178" fontId="15" fillId="3" borderId="0" xfId="4" applyNumberFormat="1" applyFont="1" applyFill="1" applyAlignment="1">
      <alignment horizontal="right" vertical="center"/>
    </xf>
    <xf numFmtId="171" fontId="11" fillId="3" borderId="0" xfId="4" applyNumberFormat="1" applyFont="1" applyFill="1" applyAlignment="1">
      <alignment horizontal="center" vertical="center"/>
    </xf>
    <xf numFmtId="165" fontId="22" fillId="3" borderId="0" xfId="4" applyNumberFormat="1" applyFont="1" applyFill="1" applyAlignment="1">
      <alignment horizontal="right" vertical="center"/>
    </xf>
    <xf numFmtId="174" fontId="16" fillId="3" borderId="0" xfId="12" applyNumberFormat="1" applyFont="1" applyFill="1" applyBorder="1" applyAlignment="1">
      <alignment horizontal="right" vertical="center"/>
    </xf>
    <xf numFmtId="179" fontId="15" fillId="0" borderId="0" xfId="11" applyNumberFormat="1" applyFont="1" applyFill="1" applyAlignment="1">
      <alignment horizontal="right" vertical="center"/>
    </xf>
    <xf numFmtId="0" fontId="15" fillId="0" borderId="0" xfId="4" applyFont="1" applyAlignment="1">
      <alignment horizontal="center" vertical="center"/>
    </xf>
    <xf numFmtId="165" fontId="15" fillId="3" borderId="0" xfId="4" applyNumberFormat="1" applyFont="1" applyFill="1" applyAlignment="1">
      <alignment horizontal="center" vertical="center"/>
    </xf>
    <xf numFmtId="171" fontId="11" fillId="0" borderId="0" xfId="4" applyNumberFormat="1" applyFont="1" applyAlignment="1">
      <alignment horizontal="center" vertical="center"/>
    </xf>
    <xf numFmtId="4" fontId="11" fillId="0" borderId="0" xfId="4" applyNumberFormat="1" applyFont="1" applyAlignment="1">
      <alignment horizontal="center" vertical="center"/>
    </xf>
    <xf numFmtId="164" fontId="11" fillId="3" borderId="0" xfId="11" applyFont="1" applyFill="1" applyAlignment="1">
      <alignment horizontal="center" vertical="center"/>
    </xf>
    <xf numFmtId="0" fontId="12" fillId="3" borderId="0" xfId="4" applyFont="1" applyFill="1" applyAlignment="1">
      <alignment horizontal="right"/>
    </xf>
    <xf numFmtId="166" fontId="15" fillId="3" borderId="0" xfId="12" applyNumberFormat="1" applyFont="1" applyFill="1" applyAlignment="1">
      <alignment horizontal="right" vertical="center"/>
    </xf>
    <xf numFmtId="165" fontId="22" fillId="0" borderId="0" xfId="4" applyNumberFormat="1" applyFont="1" applyAlignment="1">
      <alignment horizontal="right" vertical="center"/>
    </xf>
    <xf numFmtId="166" fontId="12" fillId="3" borderId="0" xfId="4" applyNumberFormat="1" applyFont="1" applyFill="1" applyAlignment="1">
      <alignment horizontal="right" vertical="center"/>
    </xf>
    <xf numFmtId="0" fontId="12" fillId="3" borderId="12" xfId="0" applyFont="1" applyFill="1" applyBorder="1" applyAlignment="1">
      <alignment horizontal="right" vertical="center"/>
    </xf>
    <xf numFmtId="166" fontId="11" fillId="0" borderId="5" xfId="12" applyNumberFormat="1" applyFont="1" applyFill="1" applyBorder="1" applyAlignment="1">
      <alignment horizontal="right" vertical="center"/>
    </xf>
    <xf numFmtId="166" fontId="11" fillId="3" borderId="0" xfId="12" applyNumberFormat="1" applyFont="1" applyFill="1" applyAlignment="1">
      <alignment horizontal="center" vertical="center"/>
    </xf>
    <xf numFmtId="9" fontId="16" fillId="3" borderId="4" xfId="12" applyFont="1" applyFill="1" applyBorder="1" applyAlignment="1">
      <alignment horizontal="right" vertical="center"/>
    </xf>
    <xf numFmtId="0" fontId="12" fillId="3" borderId="11" xfId="0" applyFont="1" applyFill="1" applyBorder="1" applyAlignment="1">
      <alignment horizontal="left" vertical="center"/>
    </xf>
    <xf numFmtId="171" fontId="12" fillId="3" borderId="0" xfId="0" applyNumberFormat="1" applyFont="1" applyFill="1" applyAlignment="1">
      <alignment horizontal="center" vertical="center"/>
    </xf>
    <xf numFmtId="0" fontId="12" fillId="0" borderId="0" xfId="0" applyFont="1" applyAlignment="1">
      <alignment vertical="center"/>
    </xf>
    <xf numFmtId="166" fontId="15" fillId="0" borderId="0" xfId="12" applyNumberFormat="1" applyFont="1" applyFill="1" applyAlignment="1">
      <alignment horizontal="right" vertical="center"/>
    </xf>
    <xf numFmtId="175" fontId="11" fillId="3" borderId="0" xfId="0" applyNumberFormat="1" applyFont="1" applyFill="1" applyAlignment="1">
      <alignment horizontal="right" vertical="center"/>
    </xf>
    <xf numFmtId="178" fontId="11" fillId="3" borderId="0" xfId="0" applyNumberFormat="1" applyFont="1" applyFill="1" applyAlignment="1">
      <alignment horizontal="right" vertical="center"/>
    </xf>
    <xf numFmtId="178" fontId="12" fillId="3" borderId="0" xfId="0" applyNumberFormat="1" applyFont="1" applyFill="1" applyAlignment="1">
      <alignment horizontal="center" vertical="center"/>
    </xf>
    <xf numFmtId="171" fontId="11" fillId="3" borderId="0" xfId="0" applyNumberFormat="1" applyFont="1" applyFill="1" applyAlignment="1">
      <alignment horizontal="center" vertical="center"/>
    </xf>
    <xf numFmtId="180" fontId="11" fillId="3" borderId="0" xfId="0" applyNumberFormat="1" applyFont="1" applyFill="1" applyAlignment="1">
      <alignment horizontal="center" vertical="center"/>
    </xf>
    <xf numFmtId="171" fontId="14" fillId="3" borderId="0" xfId="3" applyNumberFormat="1" applyFont="1" applyFill="1" applyAlignment="1">
      <alignment horizontal="right" vertical="top" wrapText="1"/>
    </xf>
    <xf numFmtId="179" fontId="12" fillId="3" borderId="0" xfId="11" applyNumberFormat="1" applyFont="1" applyFill="1" applyBorder="1" applyAlignment="1">
      <alignment horizontal="center" vertical="center"/>
    </xf>
    <xf numFmtId="0" fontId="12" fillId="3" borderId="0" xfId="4" applyFont="1" applyFill="1" applyAlignment="1">
      <alignment horizontal="left" vertical="center"/>
    </xf>
    <xf numFmtId="0" fontId="11" fillId="3" borderId="0" xfId="4" applyFont="1" applyFill="1" applyAlignment="1">
      <alignment horizontal="left" vertical="center"/>
    </xf>
    <xf numFmtId="2" fontId="11" fillId="3" borderId="0" xfId="12" applyNumberFormat="1" applyFont="1" applyFill="1" applyBorder="1" applyAlignment="1">
      <alignment horizontal="right" vertical="center"/>
    </xf>
    <xf numFmtId="166" fontId="12" fillId="0" borderId="0" xfId="12" applyNumberFormat="1" applyFont="1" applyFill="1" applyBorder="1" applyAlignment="1">
      <alignment horizontal="right" vertical="center"/>
    </xf>
    <xf numFmtId="166" fontId="11" fillId="0" borderId="0" xfId="12" applyNumberFormat="1" applyFont="1" applyFill="1" applyBorder="1" applyAlignment="1">
      <alignment horizontal="right" vertical="center"/>
    </xf>
    <xf numFmtId="165" fontId="12" fillId="0" borderId="3" xfId="0" applyNumberFormat="1" applyFont="1" applyBorder="1" applyAlignment="1">
      <alignment horizontal="center" vertical="center"/>
    </xf>
    <xf numFmtId="165" fontId="11" fillId="0" borderId="3" xfId="0" applyNumberFormat="1" applyFont="1" applyBorder="1" applyAlignment="1">
      <alignment horizontal="center" vertical="center"/>
    </xf>
    <xf numFmtId="165" fontId="12" fillId="0" borderId="0" xfId="0" applyNumberFormat="1" applyFont="1" applyAlignment="1">
      <alignment horizontal="center" vertical="center"/>
    </xf>
    <xf numFmtId="171" fontId="16" fillId="0" borderId="3" xfId="11" applyNumberFormat="1" applyFont="1" applyFill="1" applyBorder="1" applyAlignment="1">
      <alignment horizontal="center" vertical="center"/>
    </xf>
    <xf numFmtId="0" fontId="12" fillId="0" borderId="10" xfId="0" applyFont="1" applyBorder="1" applyAlignment="1">
      <alignment horizontal="center" vertical="center"/>
    </xf>
    <xf numFmtId="174" fontId="16" fillId="0" borderId="0" xfId="12" applyNumberFormat="1" applyFont="1" applyFill="1" applyBorder="1" applyAlignment="1">
      <alignment horizontal="right" vertical="center"/>
    </xf>
    <xf numFmtId="171" fontId="12" fillId="0" borderId="0" xfId="12" applyNumberFormat="1" applyFont="1" applyFill="1" applyBorder="1" applyAlignment="1">
      <alignment horizontal="right" vertical="center"/>
    </xf>
    <xf numFmtId="171" fontId="16" fillId="0" borderId="0" xfId="12" applyNumberFormat="1" applyFont="1" applyFill="1" applyBorder="1" applyAlignment="1">
      <alignment horizontal="right" vertical="center"/>
    </xf>
    <xf numFmtId="164" fontId="11" fillId="0" borderId="0" xfId="11" applyFont="1" applyAlignment="1">
      <alignment vertical="center"/>
    </xf>
    <xf numFmtId="0" fontId="12" fillId="3" borderId="13" xfId="0" applyFont="1" applyFill="1" applyBorder="1" applyAlignment="1">
      <alignment horizontal="center" vertical="center"/>
    </xf>
    <xf numFmtId="166" fontId="16" fillId="0" borderId="3" xfId="12" applyNumberFormat="1" applyFont="1" applyFill="1" applyBorder="1" applyAlignment="1">
      <alignment horizontal="center" vertical="center"/>
    </xf>
    <xf numFmtId="165" fontId="12" fillId="3" borderId="0" xfId="0" applyNumberFormat="1" applyFont="1" applyFill="1" applyAlignment="1">
      <alignment horizontal="center" vertical="center"/>
    </xf>
    <xf numFmtId="166" fontId="12" fillId="0" borderId="0" xfId="12" applyNumberFormat="1" applyFont="1" applyFill="1" applyBorder="1" applyAlignment="1">
      <alignment horizontal="center" vertical="center"/>
    </xf>
    <xf numFmtId="171" fontId="16" fillId="0" borderId="0" xfId="11" applyNumberFormat="1" applyFont="1" applyFill="1" applyBorder="1" applyAlignment="1">
      <alignment horizontal="center" vertical="center"/>
    </xf>
    <xf numFmtId="9" fontId="15" fillId="0" borderId="0" xfId="12" applyFont="1" applyAlignment="1">
      <alignment horizontal="center" vertical="center"/>
    </xf>
    <xf numFmtId="166" fontId="12" fillId="0" borderId="3" xfId="12" applyNumberFormat="1" applyFont="1" applyBorder="1" applyAlignment="1">
      <alignment horizontal="center" vertical="center"/>
    </xf>
    <xf numFmtId="166" fontId="11" fillId="0" borderId="3" xfId="12" applyNumberFormat="1" applyFont="1" applyBorder="1" applyAlignment="1">
      <alignment horizontal="center" vertical="center"/>
    </xf>
    <xf numFmtId="166" fontId="12" fillId="0" borderId="0" xfId="12" applyNumberFormat="1" applyFont="1" applyAlignment="1">
      <alignment horizontal="center" vertical="center"/>
    </xf>
    <xf numFmtId="166" fontId="11" fillId="0" borderId="4" xfId="12" applyNumberFormat="1" applyFont="1" applyBorder="1" applyAlignment="1">
      <alignment horizontal="right" vertical="center"/>
    </xf>
    <xf numFmtId="166" fontId="11" fillId="0" borderId="5" xfId="12" applyNumberFormat="1" applyFont="1" applyBorder="1" applyAlignment="1">
      <alignment horizontal="right" vertical="center"/>
    </xf>
    <xf numFmtId="166" fontId="11" fillId="0" borderId="14" xfId="12" applyNumberFormat="1" applyFont="1" applyBorder="1" applyAlignment="1">
      <alignment horizontal="right" vertical="center"/>
    </xf>
    <xf numFmtId="166" fontId="12" fillId="3" borderId="0" xfId="12" applyNumberFormat="1" applyFont="1" applyFill="1" applyAlignment="1">
      <alignment horizontal="center" vertical="center"/>
    </xf>
    <xf numFmtId="1" fontId="16" fillId="3" borderId="3" xfId="12" applyNumberFormat="1" applyFont="1" applyFill="1" applyBorder="1" applyAlignment="1">
      <alignment horizontal="right" vertical="center"/>
    </xf>
    <xf numFmtId="166" fontId="11" fillId="0" borderId="0" xfId="4" applyNumberFormat="1" applyFont="1" applyAlignment="1">
      <alignment horizontal="center" vertical="center"/>
    </xf>
    <xf numFmtId="174" fontId="27" fillId="0" borderId="3" xfId="12" applyNumberFormat="1" applyFont="1" applyBorder="1" applyAlignment="1">
      <alignment horizontal="right" vertical="center"/>
    </xf>
    <xf numFmtId="0" fontId="28" fillId="0" borderId="0" xfId="4" applyFont="1" applyAlignment="1">
      <alignment horizontal="right" vertical="center"/>
    </xf>
    <xf numFmtId="0" fontId="29" fillId="0" borderId="0" xfId="4" applyFont="1" applyAlignment="1">
      <alignment horizontal="center" vertical="center"/>
    </xf>
    <xf numFmtId="171" fontId="14" fillId="0" borderId="0" xfId="4" applyNumberFormat="1" applyFont="1" applyAlignment="1">
      <alignment horizontal="right" vertical="center"/>
    </xf>
    <xf numFmtId="166" fontId="14" fillId="0" borderId="0" xfId="12" applyNumberFormat="1" applyFont="1" applyAlignment="1">
      <alignment horizontal="right" vertical="center"/>
    </xf>
    <xf numFmtId="166" fontId="11" fillId="3" borderId="14" xfId="12" applyNumberFormat="1" applyFont="1" applyFill="1" applyBorder="1" applyAlignment="1">
      <alignment horizontal="right" vertical="center"/>
    </xf>
    <xf numFmtId="0" fontId="9" fillId="2" borderId="0" xfId="0" applyFont="1" applyFill="1" applyAlignment="1">
      <alignment horizontal="center"/>
    </xf>
    <xf numFmtId="0" fontId="10" fillId="2" borderId="0" xfId="0" applyFont="1" applyFill="1" applyAlignment="1">
      <alignment horizontal="left" vertical="top" wrapText="1"/>
    </xf>
    <xf numFmtId="0" fontId="14" fillId="3" borderId="0" xfId="4" applyFont="1" applyFill="1" applyAlignment="1">
      <alignment horizontal="left" vertical="center" wrapText="1"/>
    </xf>
    <xf numFmtId="0" fontId="12" fillId="3" borderId="0" xfId="4" applyFont="1" applyFill="1" applyAlignment="1">
      <alignment horizontal="left" vertical="center"/>
    </xf>
    <xf numFmtId="0" fontId="12" fillId="3" borderId="0" xfId="4" applyFont="1" applyFill="1" applyAlignment="1">
      <alignment horizontal="center" vertical="center"/>
    </xf>
    <xf numFmtId="0" fontId="14" fillId="0" borderId="0" xfId="4" applyFont="1" applyAlignment="1">
      <alignment horizontal="center" vertical="center" wrapText="1"/>
    </xf>
    <xf numFmtId="0" fontId="14" fillId="0" borderId="0" xfId="4" applyFont="1" applyAlignment="1">
      <alignment horizontal="left" vertical="center"/>
    </xf>
    <xf numFmtId="0" fontId="14" fillId="0" borderId="0" xfId="4" applyFont="1" applyAlignment="1">
      <alignment horizontal="left" vertical="center" wrapText="1"/>
    </xf>
  </cellXfs>
  <cellStyles count="60">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16 3" xfId="59" xr:uid="{27CEABB7-6DB9-4E05-BD85-AA6D1B9D2DBE}"/>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cent" xfId="12" builtinId="5"/>
    <cellStyle name="Percent 2" xfId="6" xr:uid="{00000000-0005-0000-0000-000037000000}"/>
    <cellStyle name="Percent 2 2 2 2" xfId="7" xr:uid="{00000000-0005-0000-0000-000038000000}"/>
    <cellStyle name="Percent 3" xfId="58" xr:uid="{8F02CA6E-B3D0-4EF0-BC20-6CD8F70BD8C5}"/>
    <cellStyle name="Percent 5 6" xfId="57" xr:uid="{435DA1CF-61A2-4E05-BBDD-7B7DEFB39DD1}"/>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zoomScale="80" zoomScaleNormal="80" workbookViewId="0">
      <selection activeCell="B27" sqref="B27:O27"/>
    </sheetView>
  </sheetViews>
  <sheetFormatPr defaultColWidth="0" defaultRowHeight="0" customHeight="1" zeroHeight="1"/>
  <cols>
    <col min="1" max="1" width="17.1796875" style="1" customWidth="1"/>
    <col min="2" max="14" width="12" style="1" customWidth="1"/>
    <col min="15" max="15" width="12.81640625" style="1" customWidth="1"/>
    <col min="16" max="16" width="17.1796875" style="1" customWidth="1"/>
    <col min="17" max="21" width="0" style="1" hidden="1" customWidth="1"/>
    <col min="22" max="16383" width="8.81640625" style="1" hidden="1"/>
    <col min="16384" max="16384" width="0.81640625" style="1" hidden="1" customWidth="1"/>
  </cols>
  <sheetData>
    <row r="1" spans="1:16" ht="12.5">
      <c r="A1" s="2"/>
      <c r="B1" s="2"/>
      <c r="C1" s="2"/>
      <c r="D1" s="2"/>
      <c r="E1" s="2"/>
      <c r="F1" s="2"/>
      <c r="G1" s="2"/>
      <c r="H1" s="2"/>
      <c r="I1" s="2"/>
      <c r="J1" s="2"/>
      <c r="K1" s="2"/>
      <c r="L1" s="2"/>
      <c r="M1" s="2"/>
      <c r="N1" s="2"/>
      <c r="O1" s="2"/>
      <c r="P1" s="2"/>
    </row>
    <row r="2" spans="1:16" ht="12.5">
      <c r="A2" s="2"/>
      <c r="B2" s="2"/>
      <c r="C2" s="2"/>
      <c r="D2" s="2"/>
      <c r="E2" s="2"/>
      <c r="F2" s="2"/>
      <c r="G2" s="2"/>
      <c r="H2" s="2"/>
      <c r="I2" s="2"/>
      <c r="J2" s="2"/>
      <c r="K2" s="2"/>
      <c r="L2" s="2"/>
      <c r="M2" s="2"/>
      <c r="N2" s="2"/>
      <c r="O2" s="2"/>
      <c r="P2" s="2"/>
    </row>
    <row r="3" spans="1:16" ht="12.5">
      <c r="A3" s="2"/>
      <c r="B3" s="2"/>
      <c r="C3" s="2"/>
      <c r="D3" s="2"/>
      <c r="E3" s="2"/>
      <c r="F3" s="2"/>
      <c r="G3" s="2"/>
      <c r="H3" s="2"/>
      <c r="I3" s="2"/>
      <c r="J3" s="2"/>
      <c r="K3" s="2"/>
      <c r="L3" s="2"/>
      <c r="M3" s="2"/>
      <c r="N3" s="2"/>
      <c r="O3" s="2"/>
      <c r="P3" s="2"/>
    </row>
    <row r="4" spans="1:16" ht="12.5">
      <c r="A4" s="2"/>
      <c r="B4" s="2"/>
      <c r="C4" s="2"/>
      <c r="D4" s="2"/>
      <c r="E4" s="2"/>
      <c r="F4" s="2"/>
      <c r="G4" s="2"/>
      <c r="H4" s="2"/>
      <c r="I4" s="2"/>
      <c r="J4" s="2"/>
      <c r="K4" s="2"/>
      <c r="L4" s="2"/>
      <c r="M4" s="2"/>
      <c r="N4" s="2"/>
      <c r="O4" s="2"/>
      <c r="P4" s="2"/>
    </row>
    <row r="5" spans="1:16" ht="12.5">
      <c r="A5" s="2"/>
      <c r="B5" s="2"/>
      <c r="C5" s="2"/>
      <c r="D5" s="2"/>
      <c r="E5" s="2"/>
      <c r="F5" s="2"/>
      <c r="G5" s="2"/>
      <c r="H5" s="2"/>
      <c r="I5" s="2"/>
      <c r="J5" s="2"/>
      <c r="K5" s="2"/>
      <c r="L5" s="2"/>
      <c r="M5" s="2"/>
      <c r="N5" s="2"/>
      <c r="O5" s="2"/>
      <c r="P5" s="2"/>
    </row>
    <row r="6" spans="1:16" ht="12.5">
      <c r="A6" s="2"/>
      <c r="B6" s="2"/>
      <c r="C6" s="2"/>
      <c r="D6" s="2"/>
      <c r="E6" s="2"/>
      <c r="F6" s="2"/>
      <c r="G6" s="2"/>
      <c r="H6" s="2"/>
      <c r="I6" s="2"/>
      <c r="J6" s="2"/>
      <c r="K6" s="2"/>
      <c r="L6" s="2"/>
      <c r="M6" s="2"/>
      <c r="N6" s="2"/>
      <c r="O6" s="2"/>
      <c r="P6" s="2"/>
    </row>
    <row r="7" spans="1:16" ht="12.5">
      <c r="A7" s="2"/>
      <c r="B7" s="2"/>
      <c r="C7" s="2"/>
      <c r="D7" s="2"/>
      <c r="E7" s="2"/>
      <c r="F7" s="2"/>
      <c r="G7" s="2"/>
      <c r="H7" s="2"/>
      <c r="I7" s="2"/>
      <c r="J7" s="2"/>
      <c r="K7" s="2"/>
      <c r="L7" s="2"/>
      <c r="M7" s="2"/>
      <c r="N7" s="2"/>
      <c r="O7" s="2"/>
      <c r="P7" s="2"/>
    </row>
    <row r="8" spans="1:16" ht="12.5">
      <c r="A8" s="2"/>
      <c r="B8" s="2"/>
      <c r="C8" s="2"/>
      <c r="D8" s="2"/>
      <c r="E8" s="2"/>
      <c r="F8" s="2"/>
      <c r="G8" s="2"/>
      <c r="H8" s="2"/>
      <c r="I8" s="2"/>
      <c r="J8" s="2"/>
      <c r="K8" s="2"/>
      <c r="L8" s="2"/>
      <c r="M8" s="2"/>
      <c r="N8" s="2"/>
      <c r="O8" s="2"/>
      <c r="P8" s="2"/>
    </row>
    <row r="9" spans="1:16" ht="13">
      <c r="A9" s="2"/>
      <c r="B9" s="294" t="s">
        <v>0</v>
      </c>
      <c r="C9" s="294"/>
      <c r="D9" s="294"/>
      <c r="E9" s="294"/>
      <c r="F9" s="294"/>
      <c r="G9" s="294"/>
      <c r="H9" s="294"/>
      <c r="I9" s="294"/>
      <c r="J9" s="294"/>
      <c r="K9" s="294"/>
      <c r="L9" s="294"/>
      <c r="M9" s="294"/>
      <c r="N9" s="294"/>
      <c r="O9" s="294"/>
      <c r="P9" s="2"/>
    </row>
    <row r="10" spans="1:16" ht="13">
      <c r="A10" s="2"/>
      <c r="B10" s="3"/>
      <c r="C10" s="11"/>
      <c r="D10" s="11"/>
      <c r="E10" s="11"/>
      <c r="F10" s="11"/>
      <c r="G10" s="3"/>
      <c r="H10" s="3"/>
      <c r="I10" s="3"/>
      <c r="J10" s="3"/>
      <c r="K10" s="3"/>
      <c r="L10" s="3"/>
      <c r="M10" s="3"/>
      <c r="N10" s="3"/>
      <c r="O10" s="3"/>
      <c r="P10" s="2"/>
    </row>
    <row r="11" spans="1:16" ht="12.5">
      <c r="A11" s="2"/>
      <c r="B11" s="3"/>
      <c r="C11" s="3"/>
      <c r="D11" s="3"/>
      <c r="E11" s="3"/>
      <c r="F11" s="3"/>
      <c r="G11" s="3"/>
      <c r="H11" s="3"/>
      <c r="I11" s="3"/>
      <c r="J11" s="3"/>
      <c r="K11" s="3"/>
      <c r="L11" s="3"/>
      <c r="M11" s="3"/>
      <c r="N11" s="3"/>
      <c r="O11" s="3"/>
      <c r="P11" s="2"/>
    </row>
    <row r="12" spans="1:16" ht="41.5" customHeight="1">
      <c r="A12" s="2"/>
      <c r="B12" s="3"/>
      <c r="C12" s="3"/>
      <c r="D12" s="3"/>
      <c r="E12" s="3"/>
      <c r="F12" s="3"/>
      <c r="G12" s="3"/>
      <c r="H12" s="3"/>
      <c r="I12" s="3"/>
      <c r="J12" s="3"/>
      <c r="K12" s="3"/>
      <c r="L12" s="3"/>
      <c r="M12" s="3"/>
      <c r="N12" s="3"/>
      <c r="O12" s="3"/>
      <c r="P12" s="2"/>
    </row>
    <row r="13" spans="1:16" ht="13">
      <c r="A13" s="2"/>
      <c r="B13" s="4" t="s">
        <v>1</v>
      </c>
      <c r="C13" s="4"/>
      <c r="D13" s="4"/>
      <c r="E13" s="4"/>
      <c r="F13" s="4"/>
      <c r="G13" s="4"/>
      <c r="H13" s="4"/>
      <c r="I13" s="4"/>
      <c r="J13" s="4"/>
      <c r="K13" s="4"/>
      <c r="L13" s="4"/>
      <c r="M13" s="4"/>
      <c r="N13" s="3"/>
      <c r="O13" s="3"/>
      <c r="P13" s="2"/>
    </row>
    <row r="14" spans="1:16" ht="4.4000000000000004" customHeight="1">
      <c r="A14" s="2"/>
      <c r="B14" s="4"/>
      <c r="C14" s="3"/>
      <c r="D14" s="3"/>
      <c r="E14" s="3"/>
      <c r="F14" s="3"/>
      <c r="G14" s="3"/>
      <c r="H14" s="3"/>
      <c r="I14" s="3"/>
      <c r="J14" s="3"/>
      <c r="K14" s="3"/>
      <c r="L14" s="3"/>
      <c r="M14" s="3"/>
      <c r="N14" s="3"/>
      <c r="O14" s="3"/>
      <c r="P14" s="2"/>
    </row>
    <row r="15" spans="1:16" ht="25.4" customHeight="1">
      <c r="A15" s="2"/>
      <c r="B15" s="12" t="s">
        <v>2</v>
      </c>
      <c r="C15" s="5"/>
      <c r="D15" s="5"/>
      <c r="E15" s="5"/>
      <c r="F15" s="5"/>
      <c r="G15" s="5"/>
      <c r="H15" s="5"/>
      <c r="I15" s="5"/>
      <c r="J15" s="5"/>
      <c r="K15" s="5"/>
      <c r="L15" s="5"/>
      <c r="M15" s="5"/>
      <c r="N15" s="5"/>
      <c r="O15" s="5"/>
      <c r="P15" s="6"/>
    </row>
    <row r="16" spans="1:16" ht="25.4" customHeight="1">
      <c r="A16" s="2"/>
      <c r="B16" s="12" t="s">
        <v>3</v>
      </c>
      <c r="C16" s="5"/>
      <c r="D16" s="5"/>
      <c r="E16" s="5"/>
      <c r="F16" s="5"/>
      <c r="G16" s="5"/>
      <c r="H16" s="5"/>
      <c r="I16" s="5"/>
      <c r="J16" s="5"/>
      <c r="K16" s="5"/>
      <c r="L16" s="5"/>
      <c r="M16" s="5"/>
      <c r="N16" s="5"/>
      <c r="O16" s="5"/>
      <c r="P16" s="6"/>
    </row>
    <row r="17" spans="1:16" ht="25.4" customHeight="1">
      <c r="A17" s="2"/>
      <c r="B17" s="13" t="s">
        <v>4</v>
      </c>
      <c r="C17" s="5"/>
      <c r="D17" s="5"/>
      <c r="E17" s="5"/>
      <c r="F17" s="5"/>
      <c r="G17" s="5"/>
      <c r="H17" s="5"/>
      <c r="I17" s="5"/>
      <c r="J17" s="5"/>
      <c r="K17" s="5"/>
      <c r="L17" s="5"/>
      <c r="M17" s="5"/>
      <c r="N17" s="5"/>
      <c r="O17" s="5"/>
      <c r="P17" s="6"/>
    </row>
    <row r="18" spans="1:16" ht="25.4" customHeight="1">
      <c r="A18" s="2"/>
      <c r="B18" s="13" t="s">
        <v>5</v>
      </c>
      <c r="C18" s="5"/>
      <c r="D18" s="5"/>
      <c r="E18" s="5"/>
      <c r="F18" s="5"/>
      <c r="G18" s="5"/>
      <c r="H18" s="5"/>
      <c r="I18" s="5"/>
      <c r="J18" s="5"/>
      <c r="K18" s="5"/>
      <c r="L18" s="5"/>
      <c r="M18" s="5"/>
      <c r="N18" s="5"/>
      <c r="O18" s="5"/>
      <c r="P18" s="6"/>
    </row>
    <row r="19" spans="1:16" ht="25.4" customHeight="1">
      <c r="A19" s="2"/>
      <c r="B19" s="13" t="s">
        <v>6</v>
      </c>
      <c r="C19" s="5"/>
      <c r="D19" s="5"/>
      <c r="E19" s="5"/>
      <c r="F19" s="5"/>
      <c r="G19" s="5"/>
      <c r="H19" s="5"/>
      <c r="I19" s="5"/>
      <c r="J19" s="5"/>
      <c r="K19" s="5"/>
      <c r="L19" s="5"/>
      <c r="M19" s="5"/>
      <c r="N19" s="5"/>
      <c r="O19" s="5"/>
      <c r="P19" s="6"/>
    </row>
    <row r="20" spans="1:16" ht="25.4" customHeight="1">
      <c r="A20" s="2"/>
      <c r="B20" s="13" t="s">
        <v>7</v>
      </c>
      <c r="C20" s="5"/>
      <c r="D20" s="5"/>
      <c r="E20" s="5"/>
      <c r="F20" s="5"/>
      <c r="G20" s="5"/>
      <c r="H20" s="5"/>
      <c r="I20" s="5"/>
      <c r="J20" s="5"/>
      <c r="K20" s="5"/>
      <c r="L20" s="5"/>
      <c r="M20" s="5"/>
      <c r="N20" s="5"/>
      <c r="O20" s="5"/>
      <c r="P20" s="6"/>
    </row>
    <row r="21" spans="1:16" ht="25.4" customHeight="1">
      <c r="A21" s="2"/>
      <c r="B21" s="13" t="s">
        <v>106</v>
      </c>
      <c r="C21" s="5"/>
      <c r="D21" s="5"/>
      <c r="E21" s="5"/>
      <c r="F21" s="5"/>
      <c r="G21" s="5"/>
      <c r="H21" s="5"/>
      <c r="I21" s="5"/>
      <c r="J21" s="5"/>
      <c r="K21" s="5"/>
      <c r="L21" s="5"/>
      <c r="M21" s="5"/>
      <c r="N21" s="5"/>
      <c r="O21" s="5"/>
      <c r="P21" s="6"/>
    </row>
    <row r="22" spans="1:16" ht="25.4" customHeight="1">
      <c r="A22" s="2"/>
      <c r="B22" s="13" t="s">
        <v>8</v>
      </c>
      <c r="C22" s="5"/>
      <c r="D22" s="5"/>
      <c r="E22" s="5"/>
      <c r="F22" s="5"/>
      <c r="G22" s="5"/>
      <c r="H22" s="5"/>
      <c r="I22" s="5"/>
      <c r="J22" s="5"/>
      <c r="K22" s="5"/>
      <c r="L22" s="5"/>
      <c r="M22" s="5"/>
      <c r="N22" s="5"/>
      <c r="O22" s="5"/>
      <c r="P22" s="6"/>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4" t="s">
        <v>9</v>
      </c>
      <c r="C25" s="3"/>
      <c r="D25" s="3"/>
      <c r="E25" s="3"/>
      <c r="F25" s="3"/>
      <c r="G25" s="3"/>
      <c r="H25" s="3"/>
      <c r="I25" s="3"/>
      <c r="J25" s="3"/>
      <c r="K25" s="3"/>
      <c r="L25" s="3"/>
      <c r="M25" s="3"/>
      <c r="N25" s="3"/>
      <c r="O25" s="3"/>
      <c r="P25" s="2"/>
    </row>
    <row r="26" spans="1:16" ht="119.15" customHeight="1">
      <c r="A26" s="2"/>
      <c r="B26" s="295" t="s">
        <v>176</v>
      </c>
      <c r="C26" s="295"/>
      <c r="D26" s="295"/>
      <c r="E26" s="295"/>
      <c r="F26" s="295"/>
      <c r="G26" s="295"/>
      <c r="H26" s="295"/>
      <c r="I26" s="295"/>
      <c r="J26" s="295"/>
      <c r="K26" s="295"/>
      <c r="L26" s="295"/>
      <c r="M26" s="295"/>
      <c r="N26" s="295"/>
      <c r="O26" s="295"/>
      <c r="P26" s="2"/>
    </row>
    <row r="27" spans="1:16" ht="95.15" customHeight="1">
      <c r="A27" s="2"/>
      <c r="B27" s="295" t="s">
        <v>138</v>
      </c>
      <c r="C27" s="295"/>
      <c r="D27" s="295"/>
      <c r="E27" s="295"/>
      <c r="F27" s="295"/>
      <c r="G27" s="295"/>
      <c r="H27" s="295"/>
      <c r="I27" s="295"/>
      <c r="J27" s="295"/>
      <c r="K27" s="295"/>
      <c r="L27" s="295"/>
      <c r="M27" s="295"/>
      <c r="N27" s="295"/>
      <c r="O27" s="295"/>
      <c r="P27" s="2"/>
    </row>
    <row r="28" spans="1:16" ht="15" customHeight="1">
      <c r="A28" s="2"/>
      <c r="B28" s="3"/>
      <c r="C28" s="3"/>
      <c r="D28" s="3"/>
      <c r="E28" s="3"/>
      <c r="F28" s="3"/>
      <c r="G28" s="3"/>
      <c r="H28" s="3"/>
      <c r="I28" s="3"/>
      <c r="J28" s="3"/>
      <c r="K28" s="3"/>
      <c r="L28" s="3"/>
      <c r="M28" s="3"/>
      <c r="N28" s="3"/>
      <c r="O28" s="3"/>
      <c r="P28" s="2"/>
    </row>
    <row r="29" spans="1:16" ht="14.5" customHeight="1">
      <c r="A29" s="2"/>
      <c r="B29" s="2"/>
      <c r="C29" s="2"/>
      <c r="D29" s="2"/>
      <c r="E29" s="2"/>
      <c r="F29" s="2"/>
      <c r="G29" s="2"/>
      <c r="H29" s="2"/>
      <c r="I29" s="2"/>
      <c r="J29" s="2"/>
      <c r="K29" s="2"/>
      <c r="L29" s="2"/>
      <c r="M29" s="2"/>
      <c r="N29" s="2"/>
      <c r="O29" s="2"/>
      <c r="P29" s="2"/>
    </row>
    <row r="30" spans="1:16" ht="14.5" customHeight="1">
      <c r="A30" s="2"/>
      <c r="B30" s="2"/>
      <c r="C30" s="2"/>
      <c r="D30" s="2"/>
      <c r="E30" s="2"/>
      <c r="F30" s="2"/>
      <c r="G30" s="2"/>
      <c r="H30" s="2"/>
      <c r="I30" s="2"/>
      <c r="J30" s="2"/>
      <c r="K30" s="2"/>
      <c r="L30" s="2"/>
      <c r="M30" s="2"/>
      <c r="N30" s="2"/>
      <c r="O30" s="2"/>
      <c r="P30" s="2"/>
    </row>
    <row r="31" spans="1:16" ht="14.5" customHeight="1">
      <c r="A31" s="2"/>
      <c r="B31" s="2"/>
      <c r="C31" s="2"/>
      <c r="D31" s="2"/>
      <c r="E31" s="2"/>
      <c r="F31" s="2"/>
      <c r="G31" s="2"/>
      <c r="H31" s="2"/>
      <c r="I31" s="2"/>
      <c r="J31" s="2"/>
      <c r="K31" s="2"/>
      <c r="L31" s="2"/>
      <c r="M31" s="2"/>
      <c r="N31" s="2"/>
      <c r="O31" s="2"/>
      <c r="P31" s="2"/>
    </row>
    <row r="32" spans="1:16" ht="14.5" customHeight="1">
      <c r="A32" s="2"/>
      <c r="B32" s="2"/>
      <c r="C32" s="2"/>
      <c r="D32" s="2"/>
      <c r="E32" s="2"/>
      <c r="F32" s="2"/>
      <c r="G32" s="2"/>
      <c r="H32" s="2"/>
      <c r="I32" s="2"/>
      <c r="J32" s="2"/>
      <c r="K32" s="2"/>
      <c r="L32" s="2"/>
      <c r="M32" s="2"/>
      <c r="N32" s="2"/>
      <c r="O32" s="2"/>
      <c r="P32" s="2"/>
    </row>
    <row r="33" ht="14.5" customHeight="1"/>
    <row r="34" ht="14.5" customHeight="1"/>
    <row r="35" ht="14.5" customHeight="1"/>
    <row r="36" ht="14.5" customHeight="1"/>
    <row r="37" ht="14.5" customHeight="1"/>
    <row r="38" ht="14.5" customHeight="1"/>
    <row r="39" ht="14.5" customHeight="1"/>
    <row r="40" ht="14.5" customHeight="1"/>
    <row r="41" ht="14.5" customHeight="1"/>
    <row r="42" ht="14.5" customHeight="1"/>
    <row r="43" ht="14.5" customHeight="1"/>
    <row r="44" ht="14.5" customHeight="1"/>
    <row r="45" ht="14.5" customHeight="1"/>
    <row r="46" ht="14.5" customHeight="1"/>
    <row r="47" ht="14.5" customHeight="1"/>
    <row r="48" ht="14.5" customHeight="1"/>
    <row r="49" ht="14.5" customHeight="1"/>
    <row r="50" ht="14.5"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 &amp; Other'!A1" display="Business units performance - Mail &amp; Other" xr:uid="{00000000-0004-0000-0000-000004000000}"/>
    <hyperlink ref="B20" location="'Express &amp; Parcels'!A1" display="Business units performance - Express &amp; Parcels" xr:uid="{00000000-0004-0000-0000-000005000000}"/>
    <hyperlink ref="B21" location="'Financial Services &amp; Retail'!A1" display="Business units performance - Financial Services &amp; Retail" xr:uid="{00000000-0004-0000-0000-000006000000}"/>
    <hyperlink ref="B22" location="'Banco CTT'!A1" display="Business units performance - Banco CTT" xr:uid="{00000000-0004-0000-0000-000007000000}"/>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J30"/>
  <sheetViews>
    <sheetView showGridLines="0" zoomScale="85" zoomScaleNormal="85" zoomScaleSheetLayoutView="80" workbookViewId="0">
      <pane xSplit="2" topLeftCell="AP1" activePane="topRight" state="frozen"/>
      <selection activeCell="B27" sqref="B27:O27"/>
      <selection pane="topRight" activeCell="BC18" sqref="BC18"/>
    </sheetView>
  </sheetViews>
  <sheetFormatPr defaultColWidth="8.81640625" defaultRowHeight="15" customHeight="1"/>
  <cols>
    <col min="1" max="1" width="1.81640625" style="10" customWidth="1"/>
    <col min="2" max="2" width="49.90625" style="10" bestFit="1" customWidth="1"/>
    <col min="3" max="3" width="3.08984375" style="10" customWidth="1"/>
    <col min="4" max="5" width="6.26953125" style="19" bestFit="1" customWidth="1"/>
    <col min="6" max="6" width="7.08984375" style="19" bestFit="1" customWidth="1"/>
    <col min="7" max="7" width="7.81640625" style="17" bestFit="1" customWidth="1"/>
    <col min="8" max="8" width="3.453125" style="10" customWidth="1"/>
    <col min="9" max="9" width="2.90625" style="10" customWidth="1"/>
    <col min="10" max="10" width="8.1796875" style="10" customWidth="1"/>
    <col min="11" max="11" width="8.81640625" style="10" customWidth="1"/>
    <col min="12" max="12" width="8.54296875" style="10" customWidth="1"/>
    <col min="13" max="13" width="7.81640625" style="10" bestFit="1" customWidth="1"/>
    <col min="14" max="15" width="3.453125" style="10" customWidth="1"/>
    <col min="16" max="16" width="8.1796875" style="10" customWidth="1"/>
    <col min="17" max="17" width="8.81640625" style="10" customWidth="1"/>
    <col min="18" max="18" width="8.54296875" style="10" customWidth="1"/>
    <col min="19" max="19" width="7.81640625" style="10" bestFit="1" customWidth="1"/>
    <col min="20" max="20" width="4.7265625" style="10" customWidth="1"/>
    <col min="21" max="21" width="4.54296875" style="10" customWidth="1"/>
    <col min="22" max="22" width="8.1796875" style="10" customWidth="1"/>
    <col min="23" max="23" width="8.81640625" style="10" customWidth="1"/>
    <col min="24" max="24" width="8.54296875" style="10" customWidth="1"/>
    <col min="25" max="25" width="7.81640625" style="10" bestFit="1" customWidth="1"/>
    <col min="26" max="26" width="5.6328125" style="10" customWidth="1"/>
    <col min="27" max="27" width="5.453125" style="10" customWidth="1"/>
    <col min="28" max="31" width="7.81640625" style="10" customWidth="1"/>
    <col min="32" max="33" width="2.81640625" style="10" customWidth="1"/>
    <col min="34" max="34" width="8.81640625" style="10" customWidth="1"/>
    <col min="35" max="35" width="9.26953125" style="10" customWidth="1"/>
    <col min="36" max="36" width="8.54296875" style="10" customWidth="1"/>
    <col min="37" max="37" width="8.36328125" style="10" customWidth="1"/>
    <col min="38" max="38" width="10" style="10" customWidth="1"/>
    <col min="39" max="40" width="3.08984375" style="10" customWidth="1"/>
    <col min="41" max="41" width="9.54296875" style="10" customWidth="1"/>
    <col min="42" max="43" width="8.81640625" style="10"/>
    <col min="44" max="44" width="10.1796875" style="10" bestFit="1" customWidth="1"/>
    <col min="45" max="46" width="3.08984375" style="10" customWidth="1"/>
    <col min="47" max="47" width="9.54296875" style="10" customWidth="1"/>
    <col min="48" max="49" width="8.81640625" style="10"/>
    <col min="50" max="50" width="10.1796875" style="10" bestFit="1" customWidth="1"/>
    <col min="51" max="52" width="3.08984375" style="10" customWidth="1"/>
    <col min="53" max="53" width="8.1796875" style="10" customWidth="1"/>
    <col min="54" max="54" width="7.54296875" style="10" customWidth="1"/>
    <col min="55" max="55" width="7.81640625" style="10" customWidth="1"/>
    <col min="56" max="56" width="10.1796875" style="10" bestFit="1" customWidth="1"/>
    <col min="57" max="58" width="3.08984375" style="10" customWidth="1"/>
    <col min="59" max="59" width="8.1796875" style="10" customWidth="1"/>
    <col min="60" max="60" width="7.54296875" style="10" customWidth="1"/>
    <col min="61" max="61" width="7.81640625" style="10" customWidth="1"/>
    <col min="62" max="62" width="10.1796875" style="10" bestFit="1" customWidth="1"/>
    <col min="63" max="16384" width="8.81640625" style="10"/>
  </cols>
  <sheetData>
    <row r="1" spans="2:62" ht="15" customHeight="1">
      <c r="B1" s="10" t="s">
        <v>10</v>
      </c>
      <c r="D1" s="17"/>
      <c r="E1" s="17"/>
      <c r="F1" s="17"/>
      <c r="H1" s="14"/>
      <c r="I1" s="14"/>
      <c r="J1" s="14"/>
      <c r="K1" s="14"/>
      <c r="L1" s="14"/>
      <c r="M1" s="14"/>
      <c r="N1" s="14"/>
      <c r="O1" s="14"/>
      <c r="P1" s="14"/>
      <c r="Q1" s="14"/>
      <c r="R1" s="14"/>
      <c r="S1" s="14"/>
      <c r="T1" s="14"/>
      <c r="U1" s="14"/>
      <c r="V1" s="14"/>
      <c r="W1" s="14"/>
      <c r="X1" s="14"/>
      <c r="Y1" s="14"/>
      <c r="Z1" s="14"/>
      <c r="AA1" s="14"/>
      <c r="AB1" s="14"/>
      <c r="AC1" s="14"/>
      <c r="AD1" s="14"/>
      <c r="AE1" s="14"/>
    </row>
    <row r="2" spans="2:62" ht="15" customHeight="1">
      <c r="B2" s="31" t="s">
        <v>11</v>
      </c>
      <c r="D2" s="17"/>
      <c r="E2" s="17"/>
      <c r="F2" s="17"/>
      <c r="G2" s="30"/>
      <c r="H2" s="14"/>
      <c r="I2" s="14"/>
      <c r="J2" s="14"/>
      <c r="K2" s="14"/>
      <c r="L2" s="14"/>
      <c r="M2" s="14"/>
      <c r="N2" s="14"/>
      <c r="O2" s="14"/>
      <c r="P2" s="14"/>
      <c r="Q2" s="14"/>
      <c r="R2" s="14"/>
      <c r="S2" s="14"/>
      <c r="T2" s="14"/>
      <c r="U2" s="14"/>
      <c r="V2" s="14"/>
      <c r="W2" s="14"/>
      <c r="X2" s="14"/>
      <c r="Y2" s="14"/>
      <c r="Z2" s="14"/>
      <c r="AA2" s="14"/>
      <c r="AB2" s="14"/>
      <c r="AC2" s="14"/>
      <c r="AD2" s="14"/>
      <c r="AE2" s="14"/>
    </row>
    <row r="3" spans="2:62" ht="15" customHeight="1">
      <c r="B3" s="27" t="s">
        <v>12</v>
      </c>
      <c r="D3" s="17"/>
      <c r="E3" s="17"/>
      <c r="F3" s="17"/>
      <c r="G3" s="30"/>
      <c r="H3" s="14"/>
      <c r="I3" s="14"/>
      <c r="J3" s="14"/>
      <c r="K3" s="14"/>
      <c r="L3" s="14"/>
      <c r="M3" s="14"/>
      <c r="N3" s="14"/>
      <c r="O3" s="14"/>
      <c r="P3" s="14"/>
      <c r="Q3" s="14"/>
      <c r="R3" s="14"/>
      <c r="S3" s="14"/>
      <c r="T3" s="14"/>
      <c r="U3" s="14"/>
      <c r="V3" s="14"/>
      <c r="W3" s="14"/>
      <c r="X3" s="14"/>
      <c r="Y3" s="14"/>
      <c r="Z3" s="14"/>
      <c r="AA3" s="14"/>
      <c r="AB3" s="14"/>
      <c r="AC3" s="14"/>
      <c r="AD3" s="14"/>
      <c r="AE3" s="14"/>
      <c r="AI3" s="37"/>
    </row>
    <row r="4" spans="2:62" ht="15" customHeight="1">
      <c r="D4" s="8"/>
      <c r="E4" s="8"/>
      <c r="F4" s="8"/>
      <c r="G4" s="8"/>
      <c r="H4" s="121"/>
      <c r="I4" s="121"/>
      <c r="J4" s="14"/>
      <c r="K4" s="14"/>
      <c r="L4" s="14"/>
      <c r="M4" s="14"/>
      <c r="N4" s="121"/>
      <c r="O4" s="121"/>
      <c r="Q4" s="14"/>
      <c r="R4" s="14"/>
      <c r="S4" s="14"/>
      <c r="T4" s="14"/>
      <c r="U4" s="14"/>
      <c r="W4" s="14"/>
      <c r="X4" s="14"/>
      <c r="Y4" s="14"/>
      <c r="Z4" s="14"/>
      <c r="AA4" s="14"/>
      <c r="AB4" s="14"/>
      <c r="AC4" s="14"/>
      <c r="AD4" s="14"/>
      <c r="AE4" s="14"/>
      <c r="AF4" s="122"/>
      <c r="AG4" s="122"/>
      <c r="AH4" s="122"/>
      <c r="AI4" s="123"/>
      <c r="AJ4" s="122"/>
      <c r="AK4" s="122"/>
      <c r="AL4" s="122"/>
    </row>
    <row r="5" spans="2:62" ht="28.5" customHeight="1" thickBot="1">
      <c r="D5" s="120"/>
      <c r="E5" s="120" t="s">
        <v>13</v>
      </c>
      <c r="F5" s="120"/>
      <c r="G5" s="120"/>
      <c r="H5" s="121"/>
      <c r="I5" s="121"/>
      <c r="J5" s="121"/>
      <c r="K5" s="121"/>
      <c r="L5" s="121"/>
      <c r="M5" s="121"/>
      <c r="N5" s="112"/>
      <c r="O5" s="112"/>
      <c r="P5" s="121"/>
      <c r="Q5" s="121"/>
      <c r="R5" s="121"/>
      <c r="S5" s="121"/>
      <c r="T5" s="121"/>
      <c r="U5" s="121"/>
      <c r="V5" s="121"/>
      <c r="W5" s="121"/>
      <c r="X5" s="121"/>
      <c r="Y5" s="121"/>
      <c r="Z5" s="112"/>
      <c r="AA5" s="112"/>
      <c r="AB5" s="112"/>
      <c r="AC5" s="112"/>
      <c r="AD5" s="112"/>
      <c r="AE5" s="112"/>
      <c r="AF5" s="122"/>
      <c r="AG5" s="122"/>
      <c r="AH5" s="122"/>
      <c r="AI5" s="120" t="s">
        <v>169</v>
      </c>
      <c r="AJ5" s="120"/>
      <c r="AK5" s="120"/>
      <c r="AL5" s="120"/>
    </row>
    <row r="6" spans="2:62" ht="15" customHeight="1">
      <c r="D6" s="77" t="s">
        <v>122</v>
      </c>
      <c r="E6" s="77" t="s">
        <v>143</v>
      </c>
      <c r="F6" s="76" t="s">
        <v>147</v>
      </c>
      <c r="G6" s="77" t="s">
        <v>148</v>
      </c>
      <c r="H6" s="76"/>
      <c r="I6" s="76"/>
      <c r="J6" s="76" t="s">
        <v>151</v>
      </c>
      <c r="K6" s="76" t="s">
        <v>152</v>
      </c>
      <c r="L6" s="76" t="s">
        <v>154</v>
      </c>
      <c r="M6" s="76" t="s">
        <v>148</v>
      </c>
      <c r="N6" s="76"/>
      <c r="O6" s="76"/>
      <c r="P6" s="76" t="s">
        <v>159</v>
      </c>
      <c r="Q6" s="76" t="s">
        <v>160</v>
      </c>
      <c r="R6" s="76" t="s">
        <v>161</v>
      </c>
      <c r="S6" s="76" t="s">
        <v>148</v>
      </c>
      <c r="T6" s="76"/>
      <c r="U6" s="76"/>
      <c r="V6" s="76" t="s">
        <v>172</v>
      </c>
      <c r="W6" s="76" t="s">
        <v>173</v>
      </c>
      <c r="X6" s="76" t="s">
        <v>174</v>
      </c>
      <c r="Y6" s="76" t="s">
        <v>148</v>
      </c>
      <c r="Z6" s="76"/>
      <c r="AA6" s="76"/>
      <c r="AB6" s="76">
        <v>2021</v>
      </c>
      <c r="AC6" s="76">
        <v>2022</v>
      </c>
      <c r="AD6" s="76">
        <v>2023</v>
      </c>
      <c r="AE6" s="76" t="s">
        <v>148</v>
      </c>
      <c r="AF6" s="102"/>
      <c r="AG6" s="102"/>
      <c r="AH6" s="102"/>
      <c r="AI6" s="76" t="s">
        <v>122</v>
      </c>
      <c r="AJ6" s="76" t="s">
        <v>143</v>
      </c>
      <c r="AK6" s="76" t="s">
        <v>147</v>
      </c>
      <c r="AL6" s="77" t="s">
        <v>148</v>
      </c>
      <c r="AM6" s="76"/>
      <c r="AN6" s="76"/>
      <c r="AO6" s="76" t="s">
        <v>151</v>
      </c>
      <c r="AP6" s="76" t="s">
        <v>152</v>
      </c>
      <c r="AQ6" s="76" t="s">
        <v>154</v>
      </c>
      <c r="AR6" s="76" t="s">
        <v>148</v>
      </c>
      <c r="AS6" s="217"/>
      <c r="AT6" s="217"/>
      <c r="AU6" s="76" t="s">
        <v>159</v>
      </c>
      <c r="AV6" s="76" t="s">
        <v>160</v>
      </c>
      <c r="AW6" s="76" t="s">
        <v>161</v>
      </c>
      <c r="AX6" s="76" t="s">
        <v>148</v>
      </c>
      <c r="AY6" s="76"/>
      <c r="AZ6" s="76"/>
      <c r="BA6" s="76" t="s">
        <v>172</v>
      </c>
      <c r="BB6" s="76" t="s">
        <v>173</v>
      </c>
      <c r="BC6" s="76" t="s">
        <v>174</v>
      </c>
      <c r="BD6" s="268" t="s">
        <v>148</v>
      </c>
      <c r="BE6" s="76"/>
      <c r="BF6" s="76"/>
      <c r="BG6" s="76">
        <v>2021</v>
      </c>
      <c r="BH6" s="76">
        <v>2022</v>
      </c>
      <c r="BI6" s="76">
        <v>2023</v>
      </c>
      <c r="BJ6" s="76" t="s">
        <v>148</v>
      </c>
    </row>
    <row r="7" spans="2:62" s="20" customFormat="1" ht="15" customHeight="1">
      <c r="B7" s="54" t="s">
        <v>14</v>
      </c>
      <c r="D7" s="162">
        <v>205.32695184000028</v>
      </c>
      <c r="E7" s="162">
        <v>234.74547161000029</v>
      </c>
      <c r="F7" s="162">
        <v>241.7913781700002</v>
      </c>
      <c r="G7" s="169">
        <v>3.0015090436786452E-2</v>
      </c>
      <c r="H7" s="106"/>
      <c r="I7" s="106"/>
      <c r="J7" s="162">
        <v>207.45676180000024</v>
      </c>
      <c r="K7" s="162">
        <v>211.68367333999987</v>
      </c>
      <c r="L7" s="162">
        <v>238.61207091000014</v>
      </c>
      <c r="M7" s="211">
        <v>0.1272105549999063</v>
      </c>
      <c r="N7" s="79"/>
      <c r="O7" s="79"/>
      <c r="P7" s="162">
        <v>200.1022260300002</v>
      </c>
      <c r="Q7" s="162">
        <v>216.36129826999974</v>
      </c>
      <c r="R7" s="162">
        <v>235.01879003000025</v>
      </c>
      <c r="S7" s="211">
        <v>8.6233036634479898E-2</v>
      </c>
      <c r="T7" s="262"/>
      <c r="U7" s="262"/>
      <c r="V7" s="264">
        <v>234.98427458000003</v>
      </c>
      <c r="W7" s="264">
        <v>243.83455199999958</v>
      </c>
      <c r="X7" s="264">
        <v>269.79708532999996</v>
      </c>
      <c r="Y7" s="279">
        <v>0.10647602284847824</v>
      </c>
      <c r="Z7" s="79"/>
      <c r="AA7" s="79"/>
      <c r="AB7" s="264">
        <v>847.87021420999997</v>
      </c>
      <c r="AC7" s="264">
        <v>906.62499521999985</v>
      </c>
      <c r="AD7" s="264">
        <v>985.21932444000038</v>
      </c>
      <c r="AE7" s="279">
        <v>8.6688906256030318E-2</v>
      </c>
      <c r="AF7" s="125"/>
      <c r="AG7" s="125"/>
      <c r="AH7" s="125"/>
      <c r="AI7" s="162">
        <v>188.27117444000012</v>
      </c>
      <c r="AJ7" s="162">
        <v>212.89547033999969</v>
      </c>
      <c r="AK7" s="162">
        <v>214.09925600999992</v>
      </c>
      <c r="AL7" s="169">
        <v>5.6543507857529374E-3</v>
      </c>
      <c r="AO7" s="162">
        <v>186.94596063000014</v>
      </c>
      <c r="AP7" s="162">
        <v>187.92513001000034</v>
      </c>
      <c r="AQ7" s="162">
        <v>208.97734003999992</v>
      </c>
      <c r="AR7" s="211">
        <v>0.11202445372196523</v>
      </c>
      <c r="AU7" s="162">
        <v>178.54205264000009</v>
      </c>
      <c r="AV7" s="162">
        <v>191.07778837000004</v>
      </c>
      <c r="AW7" s="162">
        <v>203.20062861999963</v>
      </c>
      <c r="AX7" s="211">
        <v>6.3444528814228907E-2</v>
      </c>
      <c r="BA7" s="162">
        <v>212.52874533000002</v>
      </c>
      <c r="BB7" s="162">
        <v>214.34686585000023</v>
      </c>
      <c r="BC7" s="162">
        <v>236.83116808999986</v>
      </c>
      <c r="BD7" s="211">
        <v>0.10489680896819897</v>
      </c>
      <c r="BG7" s="162">
        <v>766.28793304000146</v>
      </c>
      <c r="BH7" s="162">
        <v>806.24525456999959</v>
      </c>
      <c r="BI7" s="162">
        <v>863.10839275999854</v>
      </c>
      <c r="BJ7" s="211">
        <v>7.0528338452455319E-2</v>
      </c>
    </row>
    <row r="8" spans="2:62" s="20" customFormat="1" ht="15" customHeight="1">
      <c r="B8" s="55" t="s">
        <v>15</v>
      </c>
      <c r="D8" s="163">
        <v>176.2738471799999</v>
      </c>
      <c r="E8" s="163">
        <v>212.69894521000015</v>
      </c>
      <c r="F8" s="163">
        <v>200.96189463000002</v>
      </c>
      <c r="G8" s="170">
        <v>-5.5181517559533509E-2</v>
      </c>
      <c r="H8" s="106"/>
      <c r="I8" s="106"/>
      <c r="J8" s="163">
        <v>179.20259322493979</v>
      </c>
      <c r="K8" s="163">
        <v>183.28381294050993</v>
      </c>
      <c r="L8" s="163">
        <v>199.36235976999996</v>
      </c>
      <c r="M8" s="213">
        <v>8.7724859994640081E-2</v>
      </c>
      <c r="N8" s="78"/>
      <c r="O8" s="78"/>
      <c r="P8" s="163">
        <v>174.49441725702985</v>
      </c>
      <c r="Q8" s="163">
        <v>179.9782069900005</v>
      </c>
      <c r="R8" s="163">
        <v>199.52137322364001</v>
      </c>
      <c r="S8" s="213">
        <v>0.10858629253221364</v>
      </c>
      <c r="T8" s="263"/>
      <c r="U8" s="263"/>
      <c r="V8" s="265">
        <v>199.80038355698025</v>
      </c>
      <c r="W8" s="265">
        <v>201.3744641564798</v>
      </c>
      <c r="X8" s="265">
        <v>233.49278009598001</v>
      </c>
      <c r="Y8" s="280">
        <v>0.15949547562566013</v>
      </c>
      <c r="Z8" s="78"/>
      <c r="AA8" s="78"/>
      <c r="AB8" s="265">
        <v>729.77124117895039</v>
      </c>
      <c r="AC8" s="265">
        <v>777.3354292264795</v>
      </c>
      <c r="AD8" s="265">
        <v>833.33840771961968</v>
      </c>
      <c r="AE8" s="280">
        <v>7.2044803809943714E-2</v>
      </c>
      <c r="AF8" s="125"/>
      <c r="AG8" s="125"/>
      <c r="AH8" s="125"/>
      <c r="AI8" s="163">
        <v>161.65156236000001</v>
      </c>
      <c r="AJ8" s="163">
        <v>195.01350167999951</v>
      </c>
      <c r="AK8" s="163">
        <v>178.14057580000011</v>
      </c>
      <c r="AL8" s="170">
        <v>-8.6521834307074941E-2</v>
      </c>
      <c r="AO8" s="163">
        <v>160.6679484899399</v>
      </c>
      <c r="AP8" s="163">
        <v>162.11498406999979</v>
      </c>
      <c r="AQ8" s="163">
        <v>176.16921031999942</v>
      </c>
      <c r="AR8" s="213">
        <v>8.669295025764634E-2</v>
      </c>
      <c r="AU8" s="163">
        <v>156.8582346670299</v>
      </c>
      <c r="AV8" s="163">
        <v>158.65326150999977</v>
      </c>
      <c r="AW8" s="163">
        <v>176.91301898000026</v>
      </c>
      <c r="AX8" s="213">
        <v>0.11509222877746894</v>
      </c>
      <c r="BA8" s="163">
        <v>180.91913353697947</v>
      </c>
      <c r="BB8" s="163">
        <v>177.51663292648033</v>
      </c>
      <c r="BC8" s="163">
        <v>208.85005208468974</v>
      </c>
      <c r="BD8" s="213">
        <v>0.17650976498177684</v>
      </c>
      <c r="BG8" s="163">
        <v>660.09687905394844</v>
      </c>
      <c r="BH8" s="163">
        <v>693.29838018648195</v>
      </c>
      <c r="BI8" s="163">
        <v>740.07285718468802</v>
      </c>
      <c r="BJ8" s="213">
        <v>6.746658918433468E-2</v>
      </c>
    </row>
    <row r="9" spans="2:62" s="20" customFormat="1" ht="15" customHeight="1">
      <c r="B9" s="56" t="s">
        <v>93</v>
      </c>
      <c r="D9" s="162">
        <v>29.053104660000031</v>
      </c>
      <c r="E9" s="162">
        <v>22.046526399999983</v>
      </c>
      <c r="F9" s="162">
        <v>40.829483539999977</v>
      </c>
      <c r="G9" s="169">
        <v>0.85196900406042619</v>
      </c>
      <c r="H9" s="106"/>
      <c r="I9" s="106"/>
      <c r="J9" s="162">
        <v>28.254168575060003</v>
      </c>
      <c r="K9" s="162">
        <v>28.399860469490026</v>
      </c>
      <c r="L9" s="162">
        <v>39.249711140000031</v>
      </c>
      <c r="M9" s="211">
        <v>0.38203887241509515</v>
      </c>
      <c r="N9" s="79"/>
      <c r="O9" s="79"/>
      <c r="P9" s="162">
        <v>25.607808772969982</v>
      </c>
      <c r="Q9" s="162">
        <v>36.383091280000009</v>
      </c>
      <c r="R9" s="162">
        <v>35.497416806360143</v>
      </c>
      <c r="S9" s="211">
        <v>-2.4343024258819068E-2</v>
      </c>
      <c r="T9" s="262"/>
      <c r="U9" s="262"/>
      <c r="V9" s="264">
        <v>35.183891023020337</v>
      </c>
      <c r="W9" s="264">
        <v>42.460087843520043</v>
      </c>
      <c r="X9" s="264">
        <v>36.304305234019999</v>
      </c>
      <c r="Y9" s="279">
        <v>-0.14497809406768558</v>
      </c>
      <c r="Z9" s="79"/>
      <c r="AA9" s="79"/>
      <c r="AB9" s="264">
        <v>118.09897303105024</v>
      </c>
      <c r="AC9" s="264">
        <v>129.28956599352011</v>
      </c>
      <c r="AD9" s="264">
        <v>151.88091672038007</v>
      </c>
      <c r="AE9" s="279">
        <v>0.174734523650518</v>
      </c>
      <c r="AF9" s="125"/>
      <c r="AG9" s="125"/>
      <c r="AH9" s="125"/>
      <c r="AI9" s="162">
        <v>26.61961208000006</v>
      </c>
      <c r="AJ9" s="162">
        <v>17.881968660000005</v>
      </c>
      <c r="AK9" s="162">
        <v>35.958680209999976</v>
      </c>
      <c r="AL9" s="169">
        <v>1.0108904614308818</v>
      </c>
      <c r="AO9" s="162">
        <v>26.278012140059964</v>
      </c>
      <c r="AP9" s="162">
        <v>25.810145939999988</v>
      </c>
      <c r="AQ9" s="162">
        <v>32.808129720000004</v>
      </c>
      <c r="AR9" s="211">
        <v>0.27113305737472393</v>
      </c>
      <c r="AU9" s="162">
        <v>21.683817972969994</v>
      </c>
      <c r="AV9" s="162">
        <v>32.424526859999993</v>
      </c>
      <c r="AW9" s="162">
        <v>26.287609639999978</v>
      </c>
      <c r="AX9" s="211">
        <v>-0.18926774927194778</v>
      </c>
      <c r="BA9" s="162">
        <v>31.609611793020001</v>
      </c>
      <c r="BB9" s="162">
        <v>36.830232923520001</v>
      </c>
      <c r="BC9" s="162">
        <v>27.981116005309996</v>
      </c>
      <c r="BD9" s="211">
        <v>-0.24026774244370597</v>
      </c>
      <c r="BG9" s="162">
        <v>106.19105398604991</v>
      </c>
      <c r="BH9" s="162">
        <v>112.94687438352001</v>
      </c>
      <c r="BI9" s="162">
        <v>123.03553557531006</v>
      </c>
      <c r="BJ9" s="211">
        <v>8.9322181307410098E-2</v>
      </c>
    </row>
    <row r="10" spans="2:62" s="20" customFormat="1" ht="15" customHeight="1">
      <c r="B10" s="55" t="s">
        <v>107</v>
      </c>
      <c r="D10" s="163">
        <v>14.003235210000003</v>
      </c>
      <c r="E10" s="163">
        <v>15.379662349999993</v>
      </c>
      <c r="F10" s="163">
        <v>15.139285100040006</v>
      </c>
      <c r="G10" s="170">
        <v>-1.562955313905184E-2</v>
      </c>
      <c r="H10" s="78"/>
      <c r="I10" s="78"/>
      <c r="J10" s="163">
        <v>14.609603309999997</v>
      </c>
      <c r="K10" s="163">
        <v>16.42254024999999</v>
      </c>
      <c r="L10" s="163">
        <v>16.588846750000005</v>
      </c>
      <c r="M10" s="213">
        <v>1.012672202158349E-2</v>
      </c>
      <c r="N10" s="78"/>
      <c r="O10" s="78"/>
      <c r="P10" s="163">
        <v>14.600976470000004</v>
      </c>
      <c r="Q10" s="163">
        <v>16.270989259999997</v>
      </c>
      <c r="R10" s="163">
        <v>15.793429970009994</v>
      </c>
      <c r="S10" s="213">
        <v>-2.9350353709839738E-2</v>
      </c>
      <c r="T10" s="263"/>
      <c r="U10" s="263"/>
      <c r="V10" s="265">
        <v>14.79262653</v>
      </c>
      <c r="W10" s="265">
        <v>16.703954010000068</v>
      </c>
      <c r="X10" s="265">
        <v>16.808271272760003</v>
      </c>
      <c r="Y10" s="280">
        <v>6.2450640547431213E-3</v>
      </c>
      <c r="Z10" s="78"/>
      <c r="AA10" s="78"/>
      <c r="AB10" s="265">
        <v>58.006441520000003</v>
      </c>
      <c r="AC10" s="265">
        <v>64.777145870000069</v>
      </c>
      <c r="AD10" s="265">
        <v>64.329833112810036</v>
      </c>
      <c r="AE10" s="280">
        <v>-6.9054100976868593E-3</v>
      </c>
      <c r="AF10" s="126"/>
      <c r="AG10" s="126"/>
      <c r="AH10" s="126"/>
      <c r="AI10" s="164">
        <v>12.24915773</v>
      </c>
      <c r="AJ10" s="164">
        <v>13.753955370000005</v>
      </c>
      <c r="AK10" s="164">
        <v>13.338524850000006</v>
      </c>
      <c r="AL10" s="172">
        <v>-3.0204440019205858E-2</v>
      </c>
      <c r="AO10" s="164">
        <v>12.95972561</v>
      </c>
      <c r="AP10" s="164">
        <v>14.815986710000001</v>
      </c>
      <c r="AQ10" s="164">
        <v>14.838314779999997</v>
      </c>
      <c r="AR10" s="213">
        <v>1.5070255148734724E-3</v>
      </c>
      <c r="AU10" s="164">
        <v>12.96965116</v>
      </c>
      <c r="AV10" s="164">
        <v>14.875877030000009</v>
      </c>
      <c r="AW10" s="164">
        <v>14.006057759999992</v>
      </c>
      <c r="AX10" s="213">
        <v>-5.8471797544834669E-2</v>
      </c>
      <c r="BA10" s="164">
        <v>12.951692419999997</v>
      </c>
      <c r="BB10" s="164">
        <v>14.909375869999995</v>
      </c>
      <c r="BC10" s="164">
        <v>14.87187565</v>
      </c>
      <c r="BD10" s="213">
        <v>-2.5152105847335848E-3</v>
      </c>
      <c r="BG10" s="164">
        <v>51.130226919999984</v>
      </c>
      <c r="BH10" s="164">
        <v>58.355194980000064</v>
      </c>
      <c r="BI10" s="164">
        <v>57.054773040000171</v>
      </c>
      <c r="BJ10" s="213">
        <v>-2.2284595920647354E-2</v>
      </c>
    </row>
    <row r="11" spans="2:62" s="20" customFormat="1" ht="15" customHeight="1">
      <c r="B11" s="56" t="s">
        <v>109</v>
      </c>
      <c r="D11" s="162">
        <v>15.049869450000003</v>
      </c>
      <c r="E11" s="162">
        <v>6.6668640499999841</v>
      </c>
      <c r="F11" s="162">
        <v>25.690198439960064</v>
      </c>
      <c r="G11" s="169" t="s">
        <v>155</v>
      </c>
      <c r="H11" s="79"/>
      <c r="I11" s="79"/>
      <c r="J11" s="162">
        <v>13.644565265060018</v>
      </c>
      <c r="K11" s="162">
        <v>11.977320219490009</v>
      </c>
      <c r="L11" s="162">
        <v>22.660864389999976</v>
      </c>
      <c r="M11" s="211">
        <v>0.89198117564939494</v>
      </c>
      <c r="N11" s="79"/>
      <c r="O11" s="79"/>
      <c r="P11" s="162">
        <v>11.006832302970018</v>
      </c>
      <c r="Q11" s="162">
        <v>20.112102019999995</v>
      </c>
      <c r="R11" s="162">
        <v>19.703986836350008</v>
      </c>
      <c r="S11" s="211">
        <v>-2.0292020358893659E-2</v>
      </c>
      <c r="T11" s="262"/>
      <c r="U11" s="262"/>
      <c r="V11" s="264">
        <v>20.391264493020117</v>
      </c>
      <c r="W11" s="264">
        <v>25.756133833519925</v>
      </c>
      <c r="X11" s="264">
        <v>19.49603396126</v>
      </c>
      <c r="Y11" s="279">
        <v>-0.24305277774697742</v>
      </c>
      <c r="Z11" s="79"/>
      <c r="AA11" s="79"/>
      <c r="AB11" s="264">
        <v>60.092531511050062</v>
      </c>
      <c r="AC11" s="264">
        <v>64.512420123519917</v>
      </c>
      <c r="AD11" s="264">
        <v>87.551083607570007</v>
      </c>
      <c r="AE11" s="279">
        <v>0.35711981413716432</v>
      </c>
      <c r="AF11" s="125"/>
      <c r="AG11" s="125"/>
      <c r="AH11" s="125"/>
      <c r="AI11" s="162">
        <v>14.370454350000072</v>
      </c>
      <c r="AJ11" s="162">
        <v>4.1280132900000046</v>
      </c>
      <c r="AK11" s="162">
        <v>22.620155359999952</v>
      </c>
      <c r="AL11" s="169" t="s">
        <v>155</v>
      </c>
      <c r="AO11" s="162">
        <v>13.318286530059938</v>
      </c>
      <c r="AP11" s="162">
        <v>10.994159230000026</v>
      </c>
      <c r="AQ11" s="162">
        <v>17.969814940000017</v>
      </c>
      <c r="AR11" s="211">
        <v>0.63448741864365155</v>
      </c>
      <c r="AU11" s="162">
        <v>8.7141668129700189</v>
      </c>
      <c r="AV11" s="162">
        <v>17.548649830000016</v>
      </c>
      <c r="AW11" s="162">
        <v>12.281551879999986</v>
      </c>
      <c r="AX11" s="211">
        <v>-0.30014263211268521</v>
      </c>
      <c r="BA11" s="162">
        <v>18.657919373019972</v>
      </c>
      <c r="BB11" s="162">
        <v>21.920857053519992</v>
      </c>
      <c r="BC11" s="162">
        <v>13.109240355309987</v>
      </c>
      <c r="BD11" s="211">
        <v>-0.40197409602628009</v>
      </c>
      <c r="BG11" s="162">
        <v>55.060827066049889</v>
      </c>
      <c r="BH11" s="162">
        <v>54.591679403520253</v>
      </c>
      <c r="BI11" s="162">
        <v>65.980762535310049</v>
      </c>
      <c r="BJ11" s="211">
        <v>0.20862305860946617</v>
      </c>
    </row>
    <row r="12" spans="2:62" s="20" customFormat="1" ht="15" customHeight="1">
      <c r="B12" s="55" t="s">
        <v>17</v>
      </c>
      <c r="D12" s="163">
        <v>-0.84497576999999979</v>
      </c>
      <c r="E12" s="163">
        <v>-2.70091949</v>
      </c>
      <c r="F12" s="163">
        <v>0.73079320000000136</v>
      </c>
      <c r="G12" s="170" t="s">
        <v>153</v>
      </c>
      <c r="H12" s="78"/>
      <c r="I12" s="78"/>
      <c r="J12" s="163">
        <v>-1.4712495149400011</v>
      </c>
      <c r="K12" s="163">
        <v>0.63098765948999913</v>
      </c>
      <c r="L12" s="163">
        <v>8.3549559300000027</v>
      </c>
      <c r="M12" s="213" t="s">
        <v>155</v>
      </c>
      <c r="N12" s="78"/>
      <c r="O12" s="78"/>
      <c r="P12" s="163">
        <v>-3.4694276670299984</v>
      </c>
      <c r="Q12" s="163">
        <v>-2.1915723799999962</v>
      </c>
      <c r="R12" s="163">
        <v>1.8835833463600009</v>
      </c>
      <c r="S12" s="213" t="s">
        <v>153</v>
      </c>
      <c r="T12" s="263"/>
      <c r="U12" s="263"/>
      <c r="V12" s="265">
        <v>4.0062156430200107</v>
      </c>
      <c r="W12" s="265">
        <v>12.646908603520005</v>
      </c>
      <c r="X12" s="265">
        <v>-1.19609316598001</v>
      </c>
      <c r="Y12" s="280" t="s">
        <v>153</v>
      </c>
      <c r="Z12" s="78"/>
      <c r="AA12" s="78"/>
      <c r="AB12" s="265">
        <v>-1.7794373089499889</v>
      </c>
      <c r="AC12" s="265">
        <v>8.3854043935200071</v>
      </c>
      <c r="AD12" s="265">
        <v>9.773239310380001</v>
      </c>
      <c r="AE12" s="280">
        <v>0.165506021144606</v>
      </c>
      <c r="AF12" s="125"/>
      <c r="AG12" s="125"/>
      <c r="AH12" s="125"/>
      <c r="AI12" s="163">
        <v>0.97727865000000014</v>
      </c>
      <c r="AJ12" s="163">
        <v>0.93013221000000001</v>
      </c>
      <c r="AK12" s="163">
        <v>0.78426586999999992</v>
      </c>
      <c r="AL12" s="170">
        <v>-0.15682323268860898</v>
      </c>
      <c r="AO12" s="163">
        <v>8.7258482500600003</v>
      </c>
      <c r="AP12" s="163">
        <v>2.0114087500000002</v>
      </c>
      <c r="AQ12" s="163">
        <v>8.316793079999993</v>
      </c>
      <c r="AR12" s="213" t="s">
        <v>155</v>
      </c>
      <c r="AU12" s="163">
        <v>-0.32053586702999998</v>
      </c>
      <c r="AV12" s="163">
        <v>3.6628094999999998</v>
      </c>
      <c r="AW12" s="163">
        <v>1.7028846500000008</v>
      </c>
      <c r="AX12" s="213">
        <v>-0.53508784718397151</v>
      </c>
      <c r="BA12" s="163">
        <v>5.1665458530199997</v>
      </c>
      <c r="BB12" s="163">
        <v>10.728052323519998</v>
      </c>
      <c r="BC12" s="163">
        <v>-1.1513646846900099</v>
      </c>
      <c r="BD12" s="213" t="s">
        <v>153</v>
      </c>
      <c r="BG12" s="163">
        <v>14.549136886049997</v>
      </c>
      <c r="BH12" s="163">
        <v>17.332402783520003</v>
      </c>
      <c r="BI12" s="163">
        <v>9.6525789153099986</v>
      </c>
      <c r="BJ12" s="213">
        <v>-0.44309054919449109</v>
      </c>
    </row>
    <row r="13" spans="2:62" s="20" customFormat="1" ht="15" customHeight="1">
      <c r="B13" s="56" t="s">
        <v>18</v>
      </c>
      <c r="D13" s="79">
        <v>15.894845220000004</v>
      </c>
      <c r="E13" s="79">
        <v>9.3677835399999818</v>
      </c>
      <c r="F13" s="79">
        <v>24.959405239960059</v>
      </c>
      <c r="G13" s="171" t="s">
        <v>155</v>
      </c>
      <c r="H13" s="79"/>
      <c r="I13" s="79"/>
      <c r="J13" s="79">
        <v>15.115814780000022</v>
      </c>
      <c r="K13" s="79">
        <v>11.346332560000009</v>
      </c>
      <c r="L13" s="79">
        <v>14.30590845999998</v>
      </c>
      <c r="M13" s="211">
        <v>0.26083986912507418</v>
      </c>
      <c r="N13" s="79"/>
      <c r="O13" s="79"/>
      <c r="P13" s="79">
        <v>14.476259970000015</v>
      </c>
      <c r="Q13" s="79">
        <v>22.303674399999998</v>
      </c>
      <c r="R13" s="79">
        <v>17.820403489990007</v>
      </c>
      <c r="S13" s="211">
        <v>-0.20101041781752305</v>
      </c>
      <c r="T13" s="262"/>
      <c r="U13" s="262"/>
      <c r="V13" s="266">
        <v>16.385048850000096</v>
      </c>
      <c r="W13" s="266">
        <v>13.109225229999936</v>
      </c>
      <c r="X13" s="266">
        <v>20.692127127239999</v>
      </c>
      <c r="Y13" s="281">
        <v>0.57844012626214525</v>
      </c>
      <c r="Z13" s="79"/>
      <c r="AA13" s="79"/>
      <c r="AB13" s="266">
        <v>61.871968820000049</v>
      </c>
      <c r="AC13" s="266">
        <v>56.12701572999994</v>
      </c>
      <c r="AD13" s="266">
        <v>77.777844297189986</v>
      </c>
      <c r="AE13" s="281">
        <v>0.38574701123148536</v>
      </c>
      <c r="AF13" s="125"/>
      <c r="AG13" s="125"/>
      <c r="AH13" s="125"/>
      <c r="AI13" s="162">
        <v>13.393175700000073</v>
      </c>
      <c r="AJ13" s="162">
        <v>3.1978810800000104</v>
      </c>
      <c r="AK13" s="162">
        <v>21.835889489999957</v>
      </c>
      <c r="AL13" s="169" t="s">
        <v>155</v>
      </c>
      <c r="AO13" s="162">
        <v>4.5924382799999384</v>
      </c>
      <c r="AP13" s="162">
        <v>8.9827504800000213</v>
      </c>
      <c r="AQ13" s="162">
        <v>9.6530218600000239</v>
      </c>
      <c r="AR13" s="211">
        <v>7.4617610885702845E-2</v>
      </c>
      <c r="AU13" s="162">
        <v>9.0347026800000183</v>
      </c>
      <c r="AV13" s="162">
        <v>13.885840329999999</v>
      </c>
      <c r="AW13" s="162">
        <v>10.578667229999985</v>
      </c>
      <c r="AX13" s="211">
        <v>-0.23816874034299185</v>
      </c>
      <c r="BA13" s="162">
        <v>13.491373519999977</v>
      </c>
      <c r="BB13" s="162">
        <v>11.192804729999983</v>
      </c>
      <c r="BC13" s="162">
        <v>14.260605039999973</v>
      </c>
      <c r="BD13" s="211">
        <v>0.27408682488468594</v>
      </c>
      <c r="BG13" s="162">
        <v>40.511690179999889</v>
      </c>
      <c r="BH13" s="162">
        <v>37.259276619999959</v>
      </c>
      <c r="BI13" s="162">
        <v>56.328183619999997</v>
      </c>
      <c r="BJ13" s="211">
        <v>0.51178951203159606</v>
      </c>
    </row>
    <row r="14" spans="2:62" s="20" customFormat="1" ht="11.5">
      <c r="B14" s="56" t="s">
        <v>19</v>
      </c>
      <c r="D14" s="165">
        <v>8.7004231249999933</v>
      </c>
      <c r="E14" s="165">
        <v>5.388749664999974</v>
      </c>
      <c r="F14" s="165">
        <v>16.135054334359989</v>
      </c>
      <c r="G14" s="94" t="s">
        <v>155</v>
      </c>
      <c r="H14" s="81"/>
      <c r="I14" s="81"/>
      <c r="J14" s="80">
        <v>8.4862911200000291</v>
      </c>
      <c r="K14" s="80">
        <v>9.160433538800012</v>
      </c>
      <c r="L14" s="80">
        <v>9.9137785997999845</v>
      </c>
      <c r="M14" s="211">
        <v>8.2239018252694862E-2</v>
      </c>
      <c r="N14" s="81"/>
      <c r="O14" s="81"/>
      <c r="P14" s="80">
        <v>9.121948154999993</v>
      </c>
      <c r="Q14" s="80">
        <v>13.756676743200007</v>
      </c>
      <c r="R14" s="80">
        <v>9.4785547813899793</v>
      </c>
      <c r="S14" s="211">
        <v>-0.31098513410404327</v>
      </c>
      <c r="T14" s="262"/>
      <c r="U14" s="262"/>
      <c r="V14" s="267">
        <v>12.095450324999888</v>
      </c>
      <c r="W14" s="267">
        <v>8.1006588084000093</v>
      </c>
      <c r="X14" s="267">
        <v>24.983980391439999</v>
      </c>
      <c r="Y14" s="274" t="s">
        <v>155</v>
      </c>
      <c r="Z14" s="81"/>
      <c r="AA14" s="81"/>
      <c r="AB14" s="267">
        <v>38.404112724999877</v>
      </c>
      <c r="AC14" s="267">
        <v>36.406518755399965</v>
      </c>
      <c r="AD14" s="267">
        <v>60.511368086989997</v>
      </c>
      <c r="AE14" s="274">
        <v>0.66210256172913273</v>
      </c>
      <c r="AF14" s="125"/>
      <c r="AG14" s="125"/>
      <c r="AH14" s="125"/>
      <c r="AI14" s="165">
        <v>8.692237915000069</v>
      </c>
      <c r="AJ14" s="165">
        <v>2.4680235150000187</v>
      </c>
      <c r="AK14" s="165">
        <v>16.119297484400011</v>
      </c>
      <c r="AL14" s="94" t="s">
        <v>155</v>
      </c>
      <c r="AO14" s="80">
        <v>8.4777147599999516</v>
      </c>
      <c r="AP14" s="80">
        <v>12.99392074880002</v>
      </c>
      <c r="AQ14" s="80">
        <v>9.9122562698000127</v>
      </c>
      <c r="AR14" s="211">
        <v>-0.23716201896064337</v>
      </c>
      <c r="AU14" s="80">
        <v>9.3769740550000016</v>
      </c>
      <c r="AV14" s="80">
        <v>13.749873383199992</v>
      </c>
      <c r="AW14" s="80">
        <v>9.4646934414000032</v>
      </c>
      <c r="AX14" s="211">
        <v>-0.31165232016141686</v>
      </c>
      <c r="BA14" s="80">
        <v>11.133345334999991</v>
      </c>
      <c r="BB14" s="80">
        <v>8.0954400284000059</v>
      </c>
      <c r="BC14" s="80">
        <v>24.966610164200006</v>
      </c>
      <c r="BD14" s="211" t="s">
        <v>155</v>
      </c>
      <c r="BG14" s="80">
        <v>37.680272064999897</v>
      </c>
      <c r="BH14" s="80">
        <v>37.307257675400017</v>
      </c>
      <c r="BI14" s="80">
        <v>60.462857359800019</v>
      </c>
      <c r="BJ14" s="211">
        <v>0.62067278935027548</v>
      </c>
    </row>
    <row r="15" spans="2:62" ht="11.5">
      <c r="D15" s="57"/>
      <c r="E15" s="57"/>
      <c r="F15" s="57"/>
      <c r="G15" s="58"/>
      <c r="H15" s="16"/>
      <c r="I15" s="16"/>
      <c r="J15" s="16"/>
      <c r="K15" s="16"/>
      <c r="L15" s="16"/>
      <c r="M15" s="16"/>
      <c r="N15" s="16"/>
      <c r="O15" s="16"/>
      <c r="P15" s="16"/>
      <c r="Q15" s="16"/>
      <c r="R15" s="16"/>
      <c r="S15" s="16"/>
      <c r="T15" s="16"/>
      <c r="U15" s="16"/>
      <c r="V15" s="16"/>
      <c r="W15" s="16"/>
      <c r="X15" s="16"/>
      <c r="Y15" s="220"/>
      <c r="Z15" s="16"/>
      <c r="AA15" s="16"/>
      <c r="AB15" s="16"/>
      <c r="AC15" s="16"/>
      <c r="AD15" s="16"/>
      <c r="AE15" s="16"/>
      <c r="AI15" s="260" t="s">
        <v>168</v>
      </c>
    </row>
    <row r="16" spans="2:62" ht="16.399999999999999" customHeight="1">
      <c r="B16" s="19" t="s">
        <v>108</v>
      </c>
      <c r="C16" s="19"/>
      <c r="D16" s="74"/>
      <c r="E16" s="74"/>
      <c r="F16" s="74"/>
      <c r="G16" s="74"/>
      <c r="H16" s="74"/>
      <c r="I16" s="74"/>
      <c r="J16" s="74"/>
      <c r="K16" s="74"/>
      <c r="L16" s="74"/>
      <c r="M16" s="17"/>
      <c r="N16" s="74"/>
      <c r="O16" s="74"/>
      <c r="P16" s="74"/>
      <c r="Q16" s="74"/>
      <c r="R16" s="74"/>
      <c r="S16" s="17"/>
      <c r="T16" s="17"/>
      <c r="U16" s="17"/>
      <c r="V16" s="74"/>
      <c r="W16" s="74"/>
      <c r="X16" s="74"/>
      <c r="Y16" s="278"/>
      <c r="Z16" s="17"/>
      <c r="AA16" s="17"/>
      <c r="AB16" s="17"/>
      <c r="AC16" s="17"/>
      <c r="AD16" s="17"/>
      <c r="AE16" s="17"/>
      <c r="AF16" s="74"/>
      <c r="AG16" s="74"/>
      <c r="AH16" s="74"/>
      <c r="AI16" s="74"/>
      <c r="AJ16" s="74"/>
      <c r="AK16" s="74"/>
      <c r="AL16" s="74"/>
      <c r="AO16" s="74"/>
      <c r="AP16" s="74"/>
      <c r="AQ16" s="74"/>
      <c r="AU16" s="74"/>
      <c r="AV16" s="74"/>
      <c r="AW16" s="74"/>
      <c r="BA16" s="74"/>
      <c r="BB16" s="74"/>
      <c r="BC16" s="74"/>
      <c r="BG16" s="74"/>
      <c r="BH16" s="74"/>
      <c r="BI16" s="74"/>
    </row>
    <row r="17" spans="2:37" ht="16.399999999999999" customHeight="1">
      <c r="B17" s="10" t="s">
        <v>142</v>
      </c>
      <c r="C17" s="19"/>
      <c r="D17" s="30"/>
      <c r="E17" s="30"/>
      <c r="F17" s="30"/>
      <c r="H17" s="17"/>
      <c r="I17" s="17"/>
      <c r="J17" s="17"/>
      <c r="K17" s="17"/>
      <c r="L17" s="17"/>
      <c r="M17" s="17"/>
      <c r="N17" s="17"/>
      <c r="O17" s="17"/>
      <c r="P17" s="17"/>
      <c r="Q17" s="17"/>
      <c r="R17" s="17"/>
      <c r="S17" s="17"/>
      <c r="T17" s="17"/>
      <c r="U17" s="17"/>
      <c r="V17" s="17"/>
      <c r="W17" s="17"/>
      <c r="X17" s="17"/>
      <c r="Y17" s="17"/>
      <c r="Z17" s="17"/>
      <c r="AA17" s="17"/>
      <c r="AB17" s="17"/>
      <c r="AC17" s="17"/>
      <c r="AD17" s="17"/>
      <c r="AE17" s="17"/>
      <c r="AI17" s="37"/>
      <c r="AJ17" s="37"/>
      <c r="AK17" s="37"/>
    </row>
    <row r="18" spans="2:37" ht="15" customHeight="1">
      <c r="D18" s="17"/>
      <c r="E18" s="17"/>
      <c r="F18" s="17"/>
      <c r="H18" s="14"/>
      <c r="I18" s="14"/>
      <c r="J18" s="14"/>
      <c r="K18" s="14"/>
      <c r="L18" s="14"/>
      <c r="M18" s="14"/>
      <c r="N18" s="14"/>
      <c r="O18" s="14"/>
      <c r="P18" s="14"/>
      <c r="Q18" s="14"/>
      <c r="R18" s="14"/>
      <c r="S18" s="14"/>
      <c r="T18" s="14"/>
      <c r="U18" s="14"/>
      <c r="V18" s="14"/>
      <c r="W18" s="14"/>
      <c r="X18" s="14"/>
      <c r="Y18" s="14"/>
      <c r="Z18" s="14"/>
      <c r="AA18" s="14"/>
      <c r="AB18" s="14"/>
      <c r="AC18" s="14"/>
      <c r="AD18" s="14"/>
      <c r="AE18" s="14"/>
      <c r="AI18" s="37"/>
      <c r="AJ18" s="37"/>
      <c r="AK18" s="37"/>
    </row>
    <row r="19" spans="2:37" ht="29.15" customHeight="1" thickBot="1">
      <c r="D19" s="18"/>
      <c r="E19" s="18"/>
      <c r="F19" s="18"/>
      <c r="G19" s="18"/>
      <c r="H19" s="15"/>
      <c r="I19" s="15"/>
      <c r="J19" s="15"/>
      <c r="K19" s="15"/>
      <c r="L19" s="18"/>
      <c r="M19" s="18"/>
      <c r="N19" s="15"/>
      <c r="O19" s="15"/>
      <c r="P19" s="15"/>
      <c r="Q19" s="15"/>
      <c r="R19" s="18"/>
      <c r="S19" s="18"/>
      <c r="T19" s="15"/>
      <c r="U19" s="15"/>
      <c r="V19" s="15"/>
      <c r="W19" s="15"/>
      <c r="X19" s="18"/>
      <c r="Y19" s="18"/>
      <c r="Z19" s="15"/>
      <c r="AA19" s="15"/>
      <c r="AB19" s="15"/>
      <c r="AC19" s="15"/>
      <c r="AD19" s="15"/>
      <c r="AE19" s="15"/>
    </row>
    <row r="20" spans="2:37" ht="15" customHeight="1">
      <c r="D20" s="76" t="s">
        <v>122</v>
      </c>
      <c r="E20" s="76" t="s">
        <v>143</v>
      </c>
      <c r="F20" s="76" t="s">
        <v>147</v>
      </c>
      <c r="G20" s="77" t="s">
        <v>148</v>
      </c>
      <c r="H20" s="76"/>
      <c r="I20" s="76"/>
      <c r="J20" s="76" t="s">
        <v>151</v>
      </c>
      <c r="K20" s="76" t="s">
        <v>152</v>
      </c>
      <c r="L20" s="76" t="s">
        <v>154</v>
      </c>
      <c r="M20" s="77" t="s">
        <v>148</v>
      </c>
      <c r="N20" s="76"/>
      <c r="O20" s="76"/>
      <c r="P20" s="76" t="s">
        <v>159</v>
      </c>
      <c r="Q20" s="76" t="s">
        <v>160</v>
      </c>
      <c r="R20" s="76" t="s">
        <v>161</v>
      </c>
      <c r="S20" s="76" t="s">
        <v>148</v>
      </c>
      <c r="T20" s="76"/>
      <c r="U20" s="76"/>
      <c r="V20" s="76" t="s">
        <v>172</v>
      </c>
      <c r="W20" s="76" t="s">
        <v>173</v>
      </c>
      <c r="X20" s="76" t="s">
        <v>174</v>
      </c>
      <c r="Y20" s="76" t="s">
        <v>148</v>
      </c>
      <c r="Z20" s="76"/>
      <c r="AA20" s="76"/>
      <c r="AB20" s="76">
        <v>2021</v>
      </c>
      <c r="AC20" s="76">
        <v>2022</v>
      </c>
      <c r="AD20" s="76">
        <v>2023</v>
      </c>
      <c r="AE20" s="76" t="s">
        <v>148</v>
      </c>
      <c r="AF20" s="59"/>
      <c r="AG20" s="59"/>
      <c r="AH20" s="59"/>
      <c r="AI20" s="60"/>
    </row>
    <row r="21" spans="2:37" ht="15" customHeight="1">
      <c r="B21" s="61" t="s">
        <v>20</v>
      </c>
      <c r="D21" s="166">
        <v>124.376666</v>
      </c>
      <c r="E21" s="166">
        <v>119.80324300000001</v>
      </c>
      <c r="F21" s="166">
        <v>113.5981</v>
      </c>
      <c r="G21" s="173">
        <v>-5.1794449337235426E-2</v>
      </c>
      <c r="J21" s="166">
        <v>125.426857</v>
      </c>
      <c r="K21" s="166">
        <v>120.22383499999999</v>
      </c>
      <c r="L21" s="166">
        <v>111.401239</v>
      </c>
      <c r="M21" s="214">
        <v>-7.3384749371869451E-2</v>
      </c>
      <c r="P21" s="166">
        <v>111.942091</v>
      </c>
      <c r="Q21" s="166">
        <v>107.49073400000002</v>
      </c>
      <c r="R21" s="166">
        <v>94.579301999999998</v>
      </c>
      <c r="S21" s="214">
        <v>-0.12011669768670497</v>
      </c>
      <c r="T21" s="201"/>
      <c r="U21" s="201"/>
      <c r="V21" s="166">
        <v>122.80787400000003</v>
      </c>
      <c r="W21" s="166">
        <v>110.12483700000001</v>
      </c>
      <c r="X21" s="166">
        <v>101.5</v>
      </c>
      <c r="Y21" s="282">
        <v>-7.8318726592076726E-2</v>
      </c>
      <c r="AB21" s="166">
        <v>484.55348800000002</v>
      </c>
      <c r="AC21" s="166">
        <v>457.64264200000002</v>
      </c>
      <c r="AD21" s="166">
        <v>421.10245199999991</v>
      </c>
      <c r="AE21" s="282">
        <v>-7.9844373418332171E-2</v>
      </c>
      <c r="AF21" s="62"/>
      <c r="AG21" s="62"/>
      <c r="AH21" s="62"/>
      <c r="AI21" s="60"/>
    </row>
    <row r="22" spans="2:37" ht="15" customHeight="1">
      <c r="B22" s="10" t="s">
        <v>21</v>
      </c>
      <c r="D22" s="167">
        <v>91.996286999999995</v>
      </c>
      <c r="E22" s="167">
        <v>109.88360300000001</v>
      </c>
      <c r="F22" s="167">
        <v>76.3947</v>
      </c>
      <c r="G22" s="174">
        <v>-0.30476706338069393</v>
      </c>
      <c r="J22" s="215">
        <v>130.130247</v>
      </c>
      <c r="K22" s="215">
        <v>98.245068000000003</v>
      </c>
      <c r="L22" s="215">
        <v>60.977148</v>
      </c>
      <c r="M22" s="174">
        <v>-0.37933629401121693</v>
      </c>
      <c r="P22" s="215">
        <v>111.02330499999999</v>
      </c>
      <c r="Q22" s="215">
        <v>106.829544</v>
      </c>
      <c r="R22" s="215">
        <v>60.634374999999999</v>
      </c>
      <c r="S22" s="174">
        <v>-0.43241941573765397</v>
      </c>
      <c r="T22" s="201"/>
      <c r="U22" s="201"/>
      <c r="V22" s="215">
        <v>116.72351900000001</v>
      </c>
      <c r="W22" s="215">
        <v>109.66899399999994</v>
      </c>
      <c r="X22" s="215">
        <v>61.080880000000001</v>
      </c>
      <c r="Y22" s="174">
        <v>-0.44304330903226818</v>
      </c>
      <c r="AB22" s="215">
        <v>449.873358</v>
      </c>
      <c r="AC22" s="215">
        <v>424.62720899999999</v>
      </c>
      <c r="AD22" s="215">
        <v>259.087064</v>
      </c>
      <c r="AE22" s="174">
        <v>-0.38984818092521245</v>
      </c>
      <c r="AF22" s="62"/>
      <c r="AG22" s="62"/>
      <c r="AH22" s="62"/>
      <c r="AI22" s="60"/>
    </row>
    <row r="23" spans="2:37" ht="15" customHeight="1">
      <c r="B23" s="63" t="s">
        <v>22</v>
      </c>
      <c r="D23" s="168">
        <v>18.197366000000002</v>
      </c>
      <c r="E23" s="168">
        <v>17.669711</v>
      </c>
      <c r="F23" s="168">
        <v>17.911000000000001</v>
      </c>
      <c r="G23" s="175">
        <v>1.365551479591276E-2</v>
      </c>
      <c r="J23" s="216">
        <v>18.352864</v>
      </c>
      <c r="K23" s="216">
        <v>17.254391999999999</v>
      </c>
      <c r="L23" s="216">
        <v>23.183916</v>
      </c>
      <c r="M23" s="175">
        <v>0.34365302469075698</v>
      </c>
      <c r="P23" s="216">
        <v>17.470655999999998</v>
      </c>
      <c r="Q23" s="216">
        <v>17.861805</v>
      </c>
      <c r="R23" s="216">
        <v>26.204438</v>
      </c>
      <c r="S23" s="175">
        <v>0.46706550653755308</v>
      </c>
      <c r="T23" s="201"/>
      <c r="U23" s="201"/>
      <c r="V23" s="216">
        <v>19.810830000000003</v>
      </c>
      <c r="W23" s="216">
        <v>19.514002999999988</v>
      </c>
      <c r="X23" s="216">
        <v>33.308682999999995</v>
      </c>
      <c r="Y23" s="175">
        <v>0.70691185196599671</v>
      </c>
      <c r="AB23" s="216">
        <v>73.831716</v>
      </c>
      <c r="AC23" s="216">
        <v>72.299910999999994</v>
      </c>
      <c r="AD23" s="216">
        <v>100.608152</v>
      </c>
      <c r="AE23" s="175">
        <v>0.39153908502045054</v>
      </c>
      <c r="AF23" s="62"/>
      <c r="AG23" s="62"/>
      <c r="AH23" s="62"/>
      <c r="AI23" s="60"/>
    </row>
    <row r="24" spans="2:37" ht="15" customHeight="1">
      <c r="B24" s="64" t="s">
        <v>23</v>
      </c>
      <c r="D24" s="78">
        <v>1.3900908729999999</v>
      </c>
      <c r="E24" s="78">
        <v>1.4421865039999999</v>
      </c>
      <c r="F24" s="78">
        <v>9.0783848999999996</v>
      </c>
      <c r="G24" s="176" t="s">
        <v>155</v>
      </c>
      <c r="J24" s="78">
        <v>1.4061813405200001</v>
      </c>
      <c r="K24" s="78">
        <v>1.20912237</v>
      </c>
      <c r="L24" s="78">
        <v>4.8455179283999996</v>
      </c>
      <c r="M24" s="175" t="s">
        <v>155</v>
      </c>
      <c r="P24" s="78">
        <v>1.5641747849999998</v>
      </c>
      <c r="Q24" s="78">
        <v>1.9428163569199999</v>
      </c>
      <c r="R24" s="78">
        <v>1.57199232393</v>
      </c>
      <c r="S24" s="175">
        <v>-0.19086931797191442</v>
      </c>
      <c r="T24" s="201"/>
      <c r="U24" s="201"/>
      <c r="V24" s="78">
        <v>1.2255704034299999</v>
      </c>
      <c r="W24" s="78">
        <v>5.0282003942999989</v>
      </c>
      <c r="X24" s="78">
        <v>1.1134955679799998</v>
      </c>
      <c r="Y24" s="181">
        <v>-0.7785498825300865</v>
      </c>
      <c r="AB24" s="78">
        <v>5.5859289034300001</v>
      </c>
      <c r="AC24" s="78">
        <v>9.62218992699</v>
      </c>
      <c r="AD24" s="78">
        <v>16.609390750780001</v>
      </c>
      <c r="AE24" s="181">
        <v>0.72615494776205569</v>
      </c>
      <c r="AF24" s="62"/>
      <c r="AG24" s="62"/>
      <c r="AH24" s="62"/>
      <c r="AI24" s="60"/>
    </row>
    <row r="25" spans="2:37" ht="15" customHeight="1">
      <c r="B25" s="64" t="s">
        <v>24</v>
      </c>
      <c r="D25" s="168">
        <v>1797.9555037</v>
      </c>
      <c r="E25" s="168">
        <v>2173.6428573000003</v>
      </c>
      <c r="F25" s="168">
        <v>2248.8653770999999</v>
      </c>
      <c r="G25" s="175">
        <v>3.4606660218982732E-2</v>
      </c>
      <c r="J25" s="168">
        <v>1906.6515763000002</v>
      </c>
      <c r="K25" s="168">
        <v>2259.5848658</v>
      </c>
      <c r="L25" s="168">
        <v>2400.0659411000001</v>
      </c>
      <c r="M25" s="175">
        <v>6.2171187914317638E-2</v>
      </c>
      <c r="P25" s="168">
        <v>1987.4276484</v>
      </c>
      <c r="Q25" s="168">
        <v>2295.9717754000003</v>
      </c>
      <c r="R25" s="168">
        <v>2733.1632979999999</v>
      </c>
      <c r="S25" s="175">
        <v>0.19041676700221322</v>
      </c>
      <c r="T25" s="201"/>
      <c r="U25" s="201"/>
      <c r="V25" s="168">
        <v>2122.8171001000001</v>
      </c>
      <c r="W25" s="168">
        <v>2283.2877940000003</v>
      </c>
      <c r="X25" s="168">
        <v>3106.1786725999996</v>
      </c>
      <c r="Y25" s="175">
        <v>0.36039735365922043</v>
      </c>
      <c r="AB25" s="168">
        <v>2122.8171001000001</v>
      </c>
      <c r="AC25" s="168">
        <v>2283.2877940000003</v>
      </c>
      <c r="AD25" s="168">
        <v>3106.1786725999996</v>
      </c>
      <c r="AE25" s="175">
        <v>0.36039735365922043</v>
      </c>
      <c r="AF25" s="62"/>
      <c r="AG25" s="62"/>
      <c r="AH25" s="62"/>
      <c r="AI25" s="60"/>
    </row>
    <row r="26" spans="2:37" ht="6" customHeight="1">
      <c r="AI26" s="60"/>
    </row>
    <row r="27" spans="2:37" ht="15" customHeight="1">
      <c r="B27" s="26" t="s">
        <v>25</v>
      </c>
      <c r="C27" s="26"/>
      <c r="E27" s="65"/>
      <c r="F27" s="65"/>
      <c r="G27" s="66"/>
      <c r="AI27" s="60"/>
    </row>
    <row r="28" spans="2:37" ht="15" customHeight="1">
      <c r="B28" s="10" t="s">
        <v>142</v>
      </c>
      <c r="H28" s="9"/>
      <c r="I28" s="9"/>
      <c r="J28" s="9"/>
      <c r="K28" s="9"/>
      <c r="L28" s="9"/>
      <c r="M28" s="9"/>
      <c r="N28" s="9"/>
      <c r="O28" s="9"/>
      <c r="P28" s="9"/>
      <c r="Q28" s="9"/>
      <c r="R28" s="9"/>
      <c r="S28" s="9"/>
      <c r="T28" s="9"/>
      <c r="U28" s="9"/>
      <c r="V28" s="9"/>
      <c r="W28" s="9"/>
      <c r="X28" s="9"/>
      <c r="Y28" s="9"/>
      <c r="Z28" s="9"/>
      <c r="AA28" s="9"/>
      <c r="AB28" s="9"/>
      <c r="AC28" s="9"/>
      <c r="AD28" s="9"/>
      <c r="AE28" s="9"/>
      <c r="AI28" s="60"/>
    </row>
    <row r="29" spans="2:37" ht="15" customHeight="1">
      <c r="AI29" s="60"/>
    </row>
    <row r="30" spans="2:37" ht="15" customHeight="1">
      <c r="AI30" s="60"/>
    </row>
  </sheetData>
  <phoneticPr fontId="25" type="noConversion"/>
  <pageMargins left="0.23622047244094491" right="0.23622047244094491" top="0.74803149606299213" bottom="0.74803149606299213" header="0.31496062992125984" footer="0.31496062992125984"/>
  <pageSetup paperSize="9" scale="55"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E46"/>
  <sheetViews>
    <sheetView showGridLines="0" topLeftCell="A4" zoomScale="70" zoomScaleNormal="100" workbookViewId="0">
      <pane xSplit="2" topLeftCell="H1" activePane="topRight" state="frozenSplit"/>
      <selection activeCell="B27" sqref="B27:O27"/>
      <selection pane="topRight" activeCell="AE31" sqref="AE31"/>
    </sheetView>
  </sheetViews>
  <sheetFormatPr defaultColWidth="9.1796875" defaultRowHeight="15" customHeight="1"/>
  <cols>
    <col min="1" max="1" width="1.81640625" style="17" customWidth="1"/>
    <col min="2" max="2" width="47.36328125" style="17" bestFit="1" customWidth="1"/>
    <col min="3" max="3" width="4" style="17" customWidth="1"/>
    <col min="4" max="4" width="9.26953125" style="95" customWidth="1"/>
    <col min="5" max="5" width="6.7265625" style="95" bestFit="1" customWidth="1"/>
    <col min="6" max="6" width="6.90625" style="95" bestFit="1" customWidth="1"/>
    <col min="7" max="7" width="9.6328125" style="95" customWidth="1"/>
    <col min="8" max="8" width="5.08984375" style="17" customWidth="1"/>
    <col min="9" max="9" width="3.90625" style="17" customWidth="1"/>
    <col min="10" max="12" width="6.90625" style="17" bestFit="1" customWidth="1"/>
    <col min="13" max="13" width="9.6328125" style="17" bestFit="1" customWidth="1"/>
    <col min="14" max="14" width="4" style="17" customWidth="1"/>
    <col min="15" max="15" width="3.7265625" style="17" customWidth="1"/>
    <col min="16" max="17" width="6.90625" style="17" bestFit="1" customWidth="1"/>
    <col min="18" max="18" width="6.7265625" style="17" bestFit="1" customWidth="1"/>
    <col min="19" max="19" width="9.6328125" style="17" bestFit="1" customWidth="1"/>
    <col min="20" max="20" width="4.08984375" style="17" customWidth="1"/>
    <col min="21" max="21" width="4.453125" style="17" customWidth="1"/>
    <col min="22" max="25" width="10.1796875" style="17" customWidth="1"/>
    <col min="26" max="26" width="4.81640625" style="17" customWidth="1"/>
    <col min="27" max="27" width="3.81640625" style="17" customWidth="1"/>
    <col min="28" max="30" width="7.81640625" style="17" customWidth="1"/>
    <col min="31" max="31" width="9.6328125" style="17" bestFit="1" customWidth="1"/>
    <col min="32" max="16384" width="9.1796875" style="17"/>
  </cols>
  <sheetData>
    <row r="1" spans="2:31" ht="15" customHeight="1">
      <c r="D1" s="118"/>
      <c r="E1" s="118"/>
      <c r="F1" s="118"/>
      <c r="G1" s="118"/>
      <c r="H1" s="220"/>
    </row>
    <row r="2" spans="2:31" ht="15" customHeight="1">
      <c r="B2" s="21" t="s">
        <v>3</v>
      </c>
      <c r="C2" s="21"/>
      <c r="D2" s="118"/>
      <c r="E2" s="118"/>
      <c r="F2" s="118"/>
      <c r="G2" s="118"/>
      <c r="H2" s="220"/>
    </row>
    <row r="3" spans="2:31" ht="15" customHeight="1">
      <c r="B3" s="27" t="s">
        <v>26</v>
      </c>
      <c r="C3" s="22"/>
      <c r="D3" s="118"/>
      <c r="E3" s="118"/>
      <c r="F3" s="118"/>
      <c r="G3" s="118"/>
      <c r="H3" s="220"/>
    </row>
    <row r="4" spans="2:31" ht="15" customHeight="1">
      <c r="B4" s="22"/>
      <c r="C4" s="22"/>
      <c r="D4" s="154"/>
      <c r="E4" s="118"/>
      <c r="F4" s="118"/>
      <c r="G4" s="118"/>
      <c r="H4" s="220"/>
    </row>
    <row r="5" spans="2:31" ht="29.15" customHeight="1" thickBot="1">
      <c r="B5" s="22"/>
      <c r="C5" s="22"/>
      <c r="D5" s="120" t="s">
        <v>13</v>
      </c>
      <c r="E5" s="120"/>
      <c r="F5" s="120"/>
      <c r="G5" s="120"/>
      <c r="H5" s="120"/>
      <c r="I5" s="120"/>
      <c r="J5" s="120"/>
      <c r="K5" s="120"/>
      <c r="L5" s="120"/>
      <c r="M5" s="120"/>
      <c r="N5" s="120"/>
      <c r="O5" s="120"/>
      <c r="P5" s="120"/>
      <c r="Q5" s="120"/>
      <c r="R5" s="120"/>
      <c r="S5" s="120"/>
      <c r="T5" s="120"/>
      <c r="U5" s="120"/>
      <c r="V5" s="18"/>
      <c r="W5" s="18"/>
      <c r="X5" s="18"/>
      <c r="Y5" s="18"/>
      <c r="Z5" s="120"/>
      <c r="AA5" s="120"/>
      <c r="AB5" s="120"/>
      <c r="AC5" s="120"/>
      <c r="AD5" s="120"/>
      <c r="AE5" s="120"/>
    </row>
    <row r="6" spans="2:31" ht="15" customHeight="1">
      <c r="B6" s="33"/>
      <c r="D6" s="93" t="s">
        <v>122</v>
      </c>
      <c r="E6" s="93" t="s">
        <v>143</v>
      </c>
      <c r="F6" s="93" t="s">
        <v>147</v>
      </c>
      <c r="G6" s="77" t="s">
        <v>148</v>
      </c>
      <c r="H6" s="77"/>
      <c r="I6" s="77"/>
      <c r="J6" s="77" t="s">
        <v>151</v>
      </c>
      <c r="K6" s="77" t="s">
        <v>152</v>
      </c>
      <c r="L6" s="77" t="s">
        <v>154</v>
      </c>
      <c r="M6" s="77" t="s">
        <v>148</v>
      </c>
      <c r="N6" s="77"/>
      <c r="O6" s="77"/>
      <c r="P6" s="76" t="s">
        <v>159</v>
      </c>
      <c r="Q6" s="76" t="s">
        <v>160</v>
      </c>
      <c r="R6" s="76" t="s">
        <v>161</v>
      </c>
      <c r="S6" s="76" t="s">
        <v>148</v>
      </c>
      <c r="T6" s="76"/>
      <c r="U6" s="76"/>
      <c r="V6" s="76" t="s">
        <v>172</v>
      </c>
      <c r="W6" s="76" t="s">
        <v>173</v>
      </c>
      <c r="X6" s="76" t="s">
        <v>174</v>
      </c>
      <c r="Y6" s="76" t="s">
        <v>148</v>
      </c>
      <c r="Z6" s="76"/>
      <c r="AA6" s="76"/>
      <c r="AB6" s="77">
        <v>2021</v>
      </c>
      <c r="AC6" s="76">
        <v>2022</v>
      </c>
      <c r="AD6" s="76">
        <v>2023</v>
      </c>
      <c r="AE6" s="76" t="s">
        <v>148</v>
      </c>
    </row>
    <row r="7" spans="2:31" s="21" customFormat="1" ht="15" customHeight="1">
      <c r="B7" s="34" t="s">
        <v>14</v>
      </c>
      <c r="D7" s="177">
        <v>205.32695184000002</v>
      </c>
      <c r="E7" s="177">
        <v>234.74547160999995</v>
      </c>
      <c r="F7" s="177">
        <v>241.79137816999994</v>
      </c>
      <c r="G7" s="94">
        <v>3.001509043678521E-2</v>
      </c>
      <c r="H7" s="77"/>
      <c r="I7" s="77"/>
      <c r="J7" s="177">
        <v>207.45676180000024</v>
      </c>
      <c r="K7" s="162">
        <v>211.68367340999998</v>
      </c>
      <c r="L7" s="162">
        <v>238.61207091000003</v>
      </c>
      <c r="M7" s="94">
        <v>0.12721055462715691</v>
      </c>
      <c r="N7" s="221"/>
      <c r="O7" s="221"/>
      <c r="P7" s="177">
        <v>200.1022260300002</v>
      </c>
      <c r="Q7" s="162">
        <v>216.36129826999974</v>
      </c>
      <c r="R7" s="162">
        <v>235.01879003000025</v>
      </c>
      <c r="S7" s="94">
        <v>8.6233036634479898E-2</v>
      </c>
      <c r="T7" s="218"/>
      <c r="U7" s="218"/>
      <c r="V7" s="177">
        <v>234.98427457999981</v>
      </c>
      <c r="W7" s="177">
        <v>243.83455200000003</v>
      </c>
      <c r="X7" s="177">
        <v>269.79708532999979</v>
      </c>
      <c r="Y7" s="94">
        <v>0.10647602284847535</v>
      </c>
      <c r="Z7" s="218"/>
      <c r="AA7" s="218"/>
      <c r="AB7" s="177">
        <v>847.87021420999986</v>
      </c>
      <c r="AC7" s="177">
        <v>906.62499522000007</v>
      </c>
      <c r="AD7" s="177">
        <v>985.21932444000038</v>
      </c>
      <c r="AE7" s="94">
        <v>8.6688906256030096E-2</v>
      </c>
    </row>
    <row r="8" spans="2:31" ht="15" customHeight="1">
      <c r="B8" s="23" t="s">
        <v>112</v>
      </c>
      <c r="D8" s="178">
        <v>108.61493792000002</v>
      </c>
      <c r="E8" s="178">
        <v>133.46596776000001</v>
      </c>
      <c r="F8" s="178">
        <v>114.35165164999998</v>
      </c>
      <c r="G8" s="181">
        <v>-0.14321490662227518</v>
      </c>
      <c r="H8" s="77"/>
      <c r="I8" s="222"/>
      <c r="J8" s="223">
        <v>108.97634323000001</v>
      </c>
      <c r="K8" s="223">
        <v>108.14170085000002</v>
      </c>
      <c r="L8" s="223">
        <v>108.56827470999998</v>
      </c>
      <c r="M8" s="176">
        <v>3.9445824935899765E-3</v>
      </c>
      <c r="N8" s="95"/>
      <c r="O8" s="95"/>
      <c r="P8" s="223">
        <v>101.31461898000006</v>
      </c>
      <c r="Q8" s="223">
        <v>103.87195094999993</v>
      </c>
      <c r="R8" s="223">
        <v>100.11169362999999</v>
      </c>
      <c r="S8" s="176">
        <v>-3.620089240270441E-2</v>
      </c>
      <c r="T8" s="176"/>
      <c r="U8" s="176"/>
      <c r="V8" s="291">
        <v>125.53223691999972</v>
      </c>
      <c r="W8" s="291">
        <v>115.44010292000013</v>
      </c>
      <c r="X8" s="291">
        <v>111.08155128000001</v>
      </c>
      <c r="Y8" s="292">
        <v>-3.7755957676342211E-2</v>
      </c>
      <c r="Z8" s="176"/>
      <c r="AA8" s="176"/>
      <c r="AB8" s="291">
        <v>444.43813707999971</v>
      </c>
      <c r="AC8" s="291">
        <v>460.91972248000013</v>
      </c>
      <c r="AD8" s="291">
        <v>434.11317127000012</v>
      </c>
      <c r="AE8" s="292">
        <v>-5.8158828756049163E-2</v>
      </c>
    </row>
    <row r="9" spans="2:31" ht="15" customHeight="1">
      <c r="B9" s="22" t="s">
        <v>27</v>
      </c>
      <c r="D9" s="178">
        <v>63.446049189999997</v>
      </c>
      <c r="E9" s="178">
        <v>61.348158340000005</v>
      </c>
      <c r="F9" s="178">
        <v>64.659679059999988</v>
      </c>
      <c r="G9" s="181">
        <v>5.3979138243190512E-2</v>
      </c>
      <c r="H9" s="77"/>
      <c r="I9" s="222"/>
      <c r="J9" s="223">
        <v>62.400853389999995</v>
      </c>
      <c r="K9" s="223">
        <v>61.349500799999994</v>
      </c>
      <c r="L9" s="223">
        <v>76.687817780000003</v>
      </c>
      <c r="M9" s="176">
        <v>0.25001535106215589</v>
      </c>
      <c r="N9" s="95"/>
      <c r="O9" s="95"/>
      <c r="P9" s="223">
        <v>60.498738799999998</v>
      </c>
      <c r="Q9" s="223">
        <v>65.066620650000004</v>
      </c>
      <c r="R9" s="223">
        <v>88.140403359999993</v>
      </c>
      <c r="S9" s="176">
        <v>0.35461781293539474</v>
      </c>
      <c r="T9" s="176"/>
      <c r="U9" s="176"/>
      <c r="V9" s="291">
        <v>69.341843719999986</v>
      </c>
      <c r="W9" s="291">
        <v>71.249894349999977</v>
      </c>
      <c r="X9" s="291">
        <v>111.09791213</v>
      </c>
      <c r="Y9" s="292">
        <v>0.5592712542737972</v>
      </c>
      <c r="Z9" s="176"/>
      <c r="AA9" s="176"/>
      <c r="AB9" s="291">
        <v>255.68748509999998</v>
      </c>
      <c r="AC9" s="291">
        <v>259.01417413999997</v>
      </c>
      <c r="AD9" s="291">
        <v>340.58581233000001</v>
      </c>
      <c r="AE9" s="292">
        <v>0.31493117494762934</v>
      </c>
    </row>
    <row r="10" spans="2:31" ht="15" customHeight="1">
      <c r="B10" s="22" t="s">
        <v>111</v>
      </c>
      <c r="D10" s="178">
        <v>12.099737230000001</v>
      </c>
      <c r="E10" s="178">
        <v>11.888932710000001</v>
      </c>
      <c r="F10" s="178">
        <v>28.723513030000003</v>
      </c>
      <c r="G10" s="181">
        <v>1.4159875180250725</v>
      </c>
      <c r="H10" s="77"/>
      <c r="I10" s="222"/>
      <c r="J10" s="223">
        <v>11.565839450000002</v>
      </c>
      <c r="K10" s="223">
        <v>12.293274100000003</v>
      </c>
      <c r="L10" s="223">
        <v>17.564898910000004</v>
      </c>
      <c r="M10" s="176">
        <v>0.42882187179085185</v>
      </c>
      <c r="N10" s="95"/>
      <c r="O10" s="95"/>
      <c r="P10" s="223">
        <v>11.889252060000004</v>
      </c>
      <c r="Q10" s="223">
        <v>15.349948520000002</v>
      </c>
      <c r="R10" s="223">
        <v>8.4974314400000015</v>
      </c>
      <c r="S10" s="176">
        <v>-0.44641954799207362</v>
      </c>
      <c r="T10" s="176"/>
      <c r="U10" s="176"/>
      <c r="V10" s="291">
        <v>13.322431869999939</v>
      </c>
      <c r="W10" s="291">
        <v>21.180497289999984</v>
      </c>
      <c r="X10" s="291">
        <v>7.9943521900000016</v>
      </c>
      <c r="Y10" s="292">
        <v>-0.62256069437168504</v>
      </c>
      <c r="Z10" s="176"/>
      <c r="AA10" s="176"/>
      <c r="AB10" s="291">
        <v>48.877260609999944</v>
      </c>
      <c r="AC10" s="291">
        <v>60.712652619999993</v>
      </c>
      <c r="AD10" s="291">
        <v>62.780195570000039</v>
      </c>
      <c r="AE10" s="292">
        <v>3.4054564588715586E-2</v>
      </c>
    </row>
    <row r="11" spans="2:31" ht="15" customHeight="1">
      <c r="B11" s="22" t="s">
        <v>28</v>
      </c>
      <c r="D11" s="178">
        <v>21.166227499999994</v>
      </c>
      <c r="E11" s="178">
        <v>28.042412800000012</v>
      </c>
      <c r="F11" s="178">
        <v>34.056534430000006</v>
      </c>
      <c r="G11" s="181">
        <v>0.21446519858662091</v>
      </c>
      <c r="H11" s="77"/>
      <c r="I11" s="222"/>
      <c r="J11" s="223">
        <v>24.513725730000004</v>
      </c>
      <c r="K11" s="223">
        <v>29.899197589999996</v>
      </c>
      <c r="L11" s="223">
        <v>35.791079510000003</v>
      </c>
      <c r="M11" s="176">
        <v>0.19705819536677427</v>
      </c>
      <c r="N11" s="95"/>
      <c r="O11" s="95"/>
      <c r="P11" s="223">
        <v>26.399616189999996</v>
      </c>
      <c r="Q11" s="223">
        <v>32.072778150000012</v>
      </c>
      <c r="R11" s="223">
        <v>38.269261599999993</v>
      </c>
      <c r="S11" s="176">
        <v>0.19320070812138179</v>
      </c>
      <c r="T11" s="176"/>
      <c r="U11" s="176"/>
      <c r="V11" s="291">
        <v>26.787762070000014</v>
      </c>
      <c r="W11" s="291">
        <v>35.964057440000005</v>
      </c>
      <c r="X11" s="291">
        <v>39.62326972999999</v>
      </c>
      <c r="Y11" s="292">
        <v>0.10174636986120844</v>
      </c>
      <c r="Z11" s="176"/>
      <c r="AA11" s="176"/>
      <c r="AB11" s="291">
        <v>98.867331420000014</v>
      </c>
      <c r="AC11" s="291">
        <v>125.97844597999999</v>
      </c>
      <c r="AD11" s="291">
        <v>147.74014527</v>
      </c>
      <c r="AE11" s="292">
        <v>0.17274144890987819</v>
      </c>
    </row>
    <row r="12" spans="2:31" s="21" customFormat="1" ht="15" customHeight="1">
      <c r="B12" s="38" t="s">
        <v>29</v>
      </c>
      <c r="D12" s="177">
        <v>176.2738471799999</v>
      </c>
      <c r="E12" s="177">
        <v>212.69894520999995</v>
      </c>
      <c r="F12" s="177">
        <v>200.96189462999996</v>
      </c>
      <c r="G12" s="94">
        <v>-5.5181517559534168E-2</v>
      </c>
      <c r="H12" s="77"/>
      <c r="I12" s="222"/>
      <c r="J12" s="177">
        <v>179.20259322493979</v>
      </c>
      <c r="K12" s="177">
        <v>183.28381294050993</v>
      </c>
      <c r="L12" s="177">
        <v>199.36235977000001</v>
      </c>
      <c r="M12" s="94">
        <v>8.7724859994640303E-2</v>
      </c>
      <c r="N12" s="221"/>
      <c r="O12" s="221"/>
      <c r="P12" s="177">
        <v>174.49441713703001</v>
      </c>
      <c r="Q12" s="177">
        <v>179.97820699000005</v>
      </c>
      <c r="R12" s="177">
        <v>199.52137322358996</v>
      </c>
      <c r="S12" s="94">
        <v>0.10858629253193852</v>
      </c>
      <c r="T12" s="218"/>
      <c r="U12" s="218"/>
      <c r="V12" s="177">
        <v>199.80038355698025</v>
      </c>
      <c r="W12" s="177">
        <v>201.37446415648026</v>
      </c>
      <c r="X12" s="177">
        <v>233.49278009598001</v>
      </c>
      <c r="Y12" s="94">
        <v>0.15949547562565747</v>
      </c>
      <c r="Z12" s="218"/>
      <c r="AA12" s="218"/>
      <c r="AB12" s="177">
        <v>729.77124117895039</v>
      </c>
      <c r="AC12" s="177">
        <v>777.33542922647996</v>
      </c>
      <c r="AD12" s="177">
        <v>833.33840771961968</v>
      </c>
      <c r="AE12" s="94">
        <v>7.204480380994327E-2</v>
      </c>
    </row>
    <row r="13" spans="2:31" s="19" customFormat="1" ht="15" customHeight="1">
      <c r="B13" s="23" t="s">
        <v>30</v>
      </c>
      <c r="D13" s="179">
        <v>89.221055269999979</v>
      </c>
      <c r="E13" s="179">
        <v>91.805478169999958</v>
      </c>
      <c r="F13" s="179">
        <v>97.729542819999892</v>
      </c>
      <c r="G13" s="119">
        <v>6.4528443923903667E-2</v>
      </c>
      <c r="H13" s="77"/>
      <c r="I13" s="222"/>
      <c r="J13" s="78">
        <v>88.067297219999944</v>
      </c>
      <c r="K13" s="78">
        <v>86.700953280510021</v>
      </c>
      <c r="L13" s="78">
        <v>95.710935029999959</v>
      </c>
      <c r="M13" s="224">
        <v>0.10392021550604258</v>
      </c>
      <c r="N13" s="96"/>
      <c r="O13" s="96"/>
      <c r="P13" s="78">
        <v>82.000993870929918</v>
      </c>
      <c r="Q13" s="78">
        <v>85.028541359999821</v>
      </c>
      <c r="R13" s="78">
        <v>89.400598400000021</v>
      </c>
      <c r="S13" s="224">
        <v>5.1418699769169018E-2</v>
      </c>
      <c r="T13" s="224"/>
      <c r="U13" s="224"/>
      <c r="V13" s="203">
        <v>87.569529112569114</v>
      </c>
      <c r="W13" s="203">
        <v>88.308214996479933</v>
      </c>
      <c r="X13" s="203">
        <v>99.806742889999924</v>
      </c>
      <c r="Y13" s="119">
        <v>0.13020903994014987</v>
      </c>
      <c r="Z13" s="224"/>
      <c r="AA13" s="224"/>
      <c r="AB13" s="203">
        <v>346.85887547349915</v>
      </c>
      <c r="AC13" s="203">
        <v>351.84318780647993</v>
      </c>
      <c r="AD13" s="203">
        <v>382.64781913999985</v>
      </c>
      <c r="AE13" s="119">
        <v>8.7552160738331608E-2</v>
      </c>
    </row>
    <row r="14" spans="2:31" s="19" customFormat="1" ht="15" customHeight="1">
      <c r="B14" s="23" t="s">
        <v>31</v>
      </c>
      <c r="D14" s="179">
        <v>75.662718149999932</v>
      </c>
      <c r="E14" s="179">
        <v>85.322202309999994</v>
      </c>
      <c r="F14" s="179">
        <v>84.849713899999955</v>
      </c>
      <c r="G14" s="119">
        <v>-5.5376959010426654E-3</v>
      </c>
      <c r="H14" s="77"/>
      <c r="I14" s="222"/>
      <c r="J14" s="78">
        <v>78.94384496499994</v>
      </c>
      <c r="K14" s="78">
        <v>80.089125539999912</v>
      </c>
      <c r="L14" s="78">
        <v>88.186934679999951</v>
      </c>
      <c r="M14" s="224">
        <v>0.10110997074072992</v>
      </c>
      <c r="N14" s="96"/>
      <c r="O14" s="96"/>
      <c r="P14" s="78">
        <v>80.445851490000038</v>
      </c>
      <c r="Q14" s="78">
        <v>83.701363670000006</v>
      </c>
      <c r="R14" s="78">
        <v>97.990376829999946</v>
      </c>
      <c r="S14" s="224">
        <v>0.17071422176985829</v>
      </c>
      <c r="T14" s="224"/>
      <c r="U14" s="224"/>
      <c r="V14" s="203">
        <v>92.32517987440994</v>
      </c>
      <c r="W14" s="203">
        <v>88.787827160000091</v>
      </c>
      <c r="X14" s="203">
        <v>120.43998098999995</v>
      </c>
      <c r="Y14" s="119">
        <v>0.35649204223638797</v>
      </c>
      <c r="Z14" s="224"/>
      <c r="AA14" s="224"/>
      <c r="AB14" s="203">
        <v>327.37759447940988</v>
      </c>
      <c r="AC14" s="203">
        <v>337.90051867999995</v>
      </c>
      <c r="AD14" s="203">
        <v>391.46700639999995</v>
      </c>
      <c r="AE14" s="119">
        <v>0.15852739122525228</v>
      </c>
    </row>
    <row r="15" spans="2:31" s="19" customFormat="1" ht="15" customHeight="1">
      <c r="B15" s="23" t="s">
        <v>123</v>
      </c>
      <c r="D15" s="179">
        <v>2.3625214200000002</v>
      </c>
      <c r="E15" s="179">
        <v>5.72016495</v>
      </c>
      <c r="F15" s="179">
        <v>7.9711802800000013</v>
      </c>
      <c r="G15" s="119">
        <v>0.39352280042204046</v>
      </c>
      <c r="H15" s="77"/>
      <c r="I15" s="222"/>
      <c r="J15" s="78">
        <v>3.4165492599999996</v>
      </c>
      <c r="K15" s="78">
        <v>7.4448205500000002</v>
      </c>
      <c r="L15" s="78">
        <v>7.3457246400000002</v>
      </c>
      <c r="M15" s="224">
        <v>-1.3310718416174599E-2</v>
      </c>
      <c r="N15" s="96"/>
      <c r="O15" s="96"/>
      <c r="P15" s="78">
        <v>3.0250056099999996</v>
      </c>
      <c r="Q15" s="78">
        <v>4.1937127300000014</v>
      </c>
      <c r="R15" s="78">
        <v>5.2581462999999999</v>
      </c>
      <c r="S15" s="224">
        <v>0.25381651975956832</v>
      </c>
      <c r="T15" s="224"/>
      <c r="U15" s="224"/>
      <c r="V15" s="203">
        <v>2.6106909700000021</v>
      </c>
      <c r="W15" s="203">
        <v>8.9465969899999997</v>
      </c>
      <c r="X15" s="203">
        <v>5.2595827299999964</v>
      </c>
      <c r="Y15" s="119">
        <v>-0.41211359627813116</v>
      </c>
      <c r="Z15" s="224"/>
      <c r="AA15" s="224"/>
      <c r="AB15" s="203">
        <v>11.414767260000001</v>
      </c>
      <c r="AC15" s="203">
        <v>26.305295220000001</v>
      </c>
      <c r="AD15" s="203">
        <v>25.834633950000001</v>
      </c>
      <c r="AE15" s="119">
        <v>-1.789226336612848E-2</v>
      </c>
    </row>
    <row r="16" spans="2:31" s="19" customFormat="1" ht="15" customHeight="1">
      <c r="B16" s="23" t="s">
        <v>32</v>
      </c>
      <c r="D16" s="179">
        <v>9.0275523399999997</v>
      </c>
      <c r="E16" s="179">
        <v>29.851099780000006</v>
      </c>
      <c r="F16" s="179">
        <v>10.411457630000001</v>
      </c>
      <c r="G16" s="119">
        <v>-0.65122029986394014</v>
      </c>
      <c r="H16" s="77"/>
      <c r="I16" s="222"/>
      <c r="J16" s="78">
        <v>8.7749017800000022</v>
      </c>
      <c r="K16" s="78">
        <v>9.0489135000000012</v>
      </c>
      <c r="L16" s="78">
        <v>8.1187654200000008</v>
      </c>
      <c r="M16" s="224">
        <v>-0.10279113398531201</v>
      </c>
      <c r="N16" s="96"/>
      <c r="O16" s="96"/>
      <c r="P16" s="78">
        <v>9.0225662861000018</v>
      </c>
      <c r="Q16" s="78">
        <v>7.0545892300000004</v>
      </c>
      <c r="R16" s="78">
        <v>6.8722516936400027</v>
      </c>
      <c r="S16" s="224">
        <v>-2.5846655335309721E-2</v>
      </c>
      <c r="T16" s="224"/>
      <c r="U16" s="224"/>
      <c r="V16" s="203">
        <v>17.294983599999995</v>
      </c>
      <c r="W16" s="203">
        <v>15.331825010000003</v>
      </c>
      <c r="X16" s="203">
        <v>7.9864734859799986</v>
      </c>
      <c r="Y16" s="119">
        <v>-0.47909179234886157</v>
      </c>
      <c r="Z16" s="224"/>
      <c r="AA16" s="224"/>
      <c r="AB16" s="203">
        <v>44.120003966040002</v>
      </c>
      <c r="AC16" s="203">
        <v>61.286427520000004</v>
      </c>
      <c r="AD16" s="203">
        <v>33.388948229620006</v>
      </c>
      <c r="AE16" s="119">
        <v>-0.45519832725240883</v>
      </c>
    </row>
    <row r="17" spans="2:31" s="21" customFormat="1" ht="15" customHeight="1">
      <c r="B17" s="38" t="s">
        <v>33</v>
      </c>
      <c r="D17" s="177">
        <v>29.053104659999988</v>
      </c>
      <c r="E17" s="177">
        <v>22.046526399999983</v>
      </c>
      <c r="F17" s="177">
        <v>40.829483539999977</v>
      </c>
      <c r="G17" s="94">
        <v>0.85196900406042619</v>
      </c>
      <c r="H17" s="77"/>
      <c r="I17" s="222"/>
      <c r="J17" s="177">
        <v>28.254168575060003</v>
      </c>
      <c r="K17" s="162">
        <v>28.399860469490026</v>
      </c>
      <c r="L17" s="162">
        <v>39.249711139999988</v>
      </c>
      <c r="M17" s="94">
        <v>0.3820388724150936</v>
      </c>
      <c r="N17" s="221"/>
      <c r="O17" s="221"/>
      <c r="P17" s="177">
        <v>25.607808772969982</v>
      </c>
      <c r="Q17" s="162">
        <v>36.383091280000009</v>
      </c>
      <c r="R17" s="162">
        <v>35.497416806360143</v>
      </c>
      <c r="S17" s="94">
        <v>-2.4343024258819068E-2</v>
      </c>
      <c r="T17" s="218"/>
      <c r="U17" s="218"/>
      <c r="V17" s="177">
        <v>35.183891023019967</v>
      </c>
      <c r="W17" s="177">
        <v>42.460087843519986</v>
      </c>
      <c r="X17" s="177">
        <v>36.304305234020035</v>
      </c>
      <c r="Y17" s="94">
        <v>-0.14497809406768369</v>
      </c>
      <c r="Z17" s="218"/>
      <c r="AA17" s="218"/>
      <c r="AB17" s="177">
        <v>118.09897303104998</v>
      </c>
      <c r="AC17" s="177">
        <v>129.28956599352</v>
      </c>
      <c r="AD17" s="177">
        <v>151.88091672038007</v>
      </c>
      <c r="AE17" s="94">
        <v>0.17473452365051911</v>
      </c>
    </row>
    <row r="18" spans="2:31" ht="15" customHeight="1">
      <c r="B18" s="23" t="s">
        <v>112</v>
      </c>
      <c r="D18" s="178">
        <v>14.198146589999988</v>
      </c>
      <c r="E18" s="178">
        <v>6.8208650300000047</v>
      </c>
      <c r="F18" s="178">
        <v>12.180191340000031</v>
      </c>
      <c r="G18" s="181">
        <v>0.7857253129080064</v>
      </c>
      <c r="H18" s="77"/>
      <c r="I18" s="222"/>
      <c r="J18" s="223">
        <v>14.738694570000005</v>
      </c>
      <c r="K18" s="223">
        <v>12.032583120000012</v>
      </c>
      <c r="L18" s="223">
        <v>12.642708909999994</v>
      </c>
      <c r="M18" s="201">
        <v>5.0706135491876081E-2</v>
      </c>
      <c r="N18" s="95"/>
      <c r="O18" s="95"/>
      <c r="P18" s="223">
        <v>9.9160203200000137</v>
      </c>
      <c r="Q18" s="223">
        <v>16.859732829999995</v>
      </c>
      <c r="R18" s="223">
        <v>9.6686749400499927</v>
      </c>
      <c r="S18" s="201">
        <v>-0.42652264792442762</v>
      </c>
      <c r="T18" s="201"/>
      <c r="U18" s="201"/>
      <c r="V18" s="291">
        <v>17.673257669999927</v>
      </c>
      <c r="W18" s="291">
        <v>15.926124729999998</v>
      </c>
      <c r="X18" s="291">
        <v>11.437630470100004</v>
      </c>
      <c r="Y18" s="292">
        <v>-0.28183216796268273</v>
      </c>
      <c r="Z18" s="201"/>
      <c r="AA18" s="201"/>
      <c r="AB18" s="291">
        <v>56.526119079999937</v>
      </c>
      <c r="AC18" s="291">
        <v>51.639305710000009</v>
      </c>
      <c r="AD18" s="291">
        <v>45.929205660150039</v>
      </c>
      <c r="AE18" s="292">
        <v>-0.11057662320088479</v>
      </c>
    </row>
    <row r="19" spans="2:31" ht="15" customHeight="1">
      <c r="B19" s="22" t="s">
        <v>27</v>
      </c>
      <c r="C19" s="29"/>
      <c r="D19" s="178">
        <v>5.2848674900000008</v>
      </c>
      <c r="E19" s="178">
        <v>4.5602512399999897</v>
      </c>
      <c r="F19" s="178">
        <v>4.2098693400000142</v>
      </c>
      <c r="G19" s="181">
        <v>-7.6833902686463965E-2</v>
      </c>
      <c r="H19" s="77"/>
      <c r="I19" s="222"/>
      <c r="J19" s="223">
        <v>5.5706248200599902</v>
      </c>
      <c r="K19" s="223">
        <v>6.2885167394899932</v>
      </c>
      <c r="L19" s="223">
        <v>9.239637660000005</v>
      </c>
      <c r="M19" s="201">
        <v>0.46928728073153714</v>
      </c>
      <c r="N19" s="95"/>
      <c r="O19" s="95"/>
      <c r="P19" s="223">
        <v>4.6357097729699905</v>
      </c>
      <c r="Q19" s="223">
        <v>5.1956569800000034</v>
      </c>
      <c r="R19" s="223">
        <v>10.312943066360008</v>
      </c>
      <c r="S19" s="201">
        <v>0.98491607626491184</v>
      </c>
      <c r="T19" s="201"/>
      <c r="U19" s="201"/>
      <c r="V19" s="291">
        <v>8.3394346830200625</v>
      </c>
      <c r="W19" s="291">
        <v>8.2747116635200051</v>
      </c>
      <c r="X19" s="291">
        <v>11.79860770402</v>
      </c>
      <c r="Y19" s="292">
        <v>0.42586330301217457</v>
      </c>
      <c r="Z19" s="201"/>
      <c r="AA19" s="201"/>
      <c r="AB19" s="291">
        <v>23.830636746050065</v>
      </c>
      <c r="AC19" s="291">
        <v>24.319136623520002</v>
      </c>
      <c r="AD19" s="291">
        <v>35.56105777038001</v>
      </c>
      <c r="AE19" s="292">
        <v>0.46226645792957544</v>
      </c>
    </row>
    <row r="20" spans="2:31" ht="15" customHeight="1">
      <c r="B20" s="22" t="s">
        <v>111</v>
      </c>
      <c r="C20" s="67"/>
      <c r="D20" s="178">
        <v>6.2048140300000005</v>
      </c>
      <c r="E20" s="178">
        <v>5.2562355399999987</v>
      </c>
      <c r="F20" s="178">
        <v>18.112962710000005</v>
      </c>
      <c r="G20" s="181" t="s">
        <v>155</v>
      </c>
      <c r="H20" s="77"/>
      <c r="I20" s="222"/>
      <c r="J20" s="223">
        <v>5.1033244099999981</v>
      </c>
      <c r="K20" s="223">
        <v>5.9803129799999981</v>
      </c>
      <c r="L20" s="223">
        <v>9.9121391299999981</v>
      </c>
      <c r="M20" s="201">
        <v>0.6574616016167103</v>
      </c>
      <c r="N20" s="95"/>
      <c r="O20" s="95"/>
      <c r="P20" s="223">
        <v>5.8758658699999966</v>
      </c>
      <c r="Q20" s="223">
        <v>8.4431135600000005</v>
      </c>
      <c r="R20" s="223">
        <v>4.9704586299999995</v>
      </c>
      <c r="S20" s="201">
        <v>-0.41130027510846379</v>
      </c>
      <c r="T20" s="201"/>
      <c r="U20" s="201"/>
      <c r="V20" s="291">
        <v>4.7246415399999933</v>
      </c>
      <c r="W20" s="291">
        <v>11.275753729999995</v>
      </c>
      <c r="X20" s="291">
        <v>3.5354031400000019</v>
      </c>
      <c r="Y20" s="292">
        <v>-0.68645970596237882</v>
      </c>
      <c r="Z20" s="201"/>
      <c r="AA20" s="201"/>
      <c r="AB20" s="291">
        <v>21.908645849999999</v>
      </c>
      <c r="AC20" s="291">
        <v>30.955415810000002</v>
      </c>
      <c r="AD20" s="291">
        <v>36.530963610000001</v>
      </c>
      <c r="AE20" s="292">
        <v>0.1801154225878252</v>
      </c>
    </row>
    <row r="21" spans="2:31" ht="15" customHeight="1">
      <c r="B21" s="22" t="s">
        <v>92</v>
      </c>
      <c r="C21" s="29"/>
      <c r="D21" s="178">
        <v>3.3652765500000026</v>
      </c>
      <c r="E21" s="178">
        <v>5.409174590000001</v>
      </c>
      <c r="F21" s="178">
        <v>6.3264601499999964</v>
      </c>
      <c r="G21" s="181">
        <v>0.1695795809023784</v>
      </c>
      <c r="H21" s="77"/>
      <c r="I21" s="222"/>
      <c r="J21" s="223">
        <v>2.8415247749999932</v>
      </c>
      <c r="K21" s="223">
        <v>4.098447629999999</v>
      </c>
      <c r="L21" s="223">
        <v>7.4552254400000022</v>
      </c>
      <c r="M21" s="201">
        <v>0.81903640427875946</v>
      </c>
      <c r="N21" s="95"/>
      <c r="O21" s="95"/>
      <c r="P21" s="223">
        <v>5.1802129299999926</v>
      </c>
      <c r="Q21" s="223">
        <v>5.8845879099999889</v>
      </c>
      <c r="R21" s="223">
        <v>10.545340169999998</v>
      </c>
      <c r="S21" s="201">
        <v>0.79202695775514687</v>
      </c>
      <c r="T21" s="201"/>
      <c r="U21" s="201"/>
      <c r="V21" s="291">
        <v>4.446557129999988</v>
      </c>
      <c r="W21" s="291">
        <v>6.9834977200000097</v>
      </c>
      <c r="X21" s="291">
        <v>9.5326639200000027</v>
      </c>
      <c r="Y21" s="292">
        <v>0.36502714001029113</v>
      </c>
      <c r="Z21" s="201"/>
      <c r="AA21" s="201"/>
      <c r="AB21" s="291">
        <v>15.83357135499997</v>
      </c>
      <c r="AC21" s="291">
        <v>22.375707850000001</v>
      </c>
      <c r="AD21" s="291">
        <v>33.85968968000001</v>
      </c>
      <c r="AE21" s="292">
        <v>0.51323434802532986</v>
      </c>
    </row>
    <row r="22" spans="2:31" s="21" customFormat="1" ht="15" customHeight="1">
      <c r="B22" s="38" t="s">
        <v>34</v>
      </c>
      <c r="D22" s="94">
        <v>0.14149679036115761</v>
      </c>
      <c r="E22" s="94">
        <v>9.3916727120630095E-2</v>
      </c>
      <c r="F22" s="94">
        <v>0.16886244600207964</v>
      </c>
      <c r="G22" s="225">
        <v>7.4945718881449546</v>
      </c>
      <c r="H22" s="77"/>
      <c r="I22" s="222"/>
      <c r="J22" s="94">
        <v>0.1361930473121844</v>
      </c>
      <c r="K22" s="94">
        <v>0.13416178967417905</v>
      </c>
      <c r="L22" s="94">
        <v>0.16449172495889461</v>
      </c>
      <c r="M22" s="225">
        <v>3.0329935284715557</v>
      </c>
      <c r="N22" s="221"/>
      <c r="O22" s="221"/>
      <c r="P22" s="94">
        <v>0.1279736332824743</v>
      </c>
      <c r="Q22" s="94">
        <v>0.16815896175016048</v>
      </c>
      <c r="R22" s="94">
        <v>0.15104076062122002</v>
      </c>
      <c r="S22" s="225">
        <v>-1.7118201128940469</v>
      </c>
      <c r="T22" s="269"/>
      <c r="U22" s="269"/>
      <c r="V22" s="94">
        <v>0.14972870455227708</v>
      </c>
      <c r="W22" s="94">
        <v>0.17413482828930668</v>
      </c>
      <c r="X22" s="94">
        <v>0.13456151755536855</v>
      </c>
      <c r="Y22" s="225">
        <v>-3.9573310733938132</v>
      </c>
      <c r="Z22" s="269"/>
      <c r="AA22" s="269"/>
      <c r="AB22" s="94">
        <v>0.13928897495365877</v>
      </c>
      <c r="AC22" s="94">
        <v>0.14260534032833147</v>
      </c>
      <c r="AD22" s="94">
        <v>0.15415949824848324</v>
      </c>
      <c r="AE22" s="225">
        <v>1.1554157920151771</v>
      </c>
    </row>
    <row r="23" spans="2:31" s="21" customFormat="1" ht="15" customHeight="1">
      <c r="B23" s="38" t="s">
        <v>109</v>
      </c>
      <c r="D23" s="177">
        <v>15.049869450000003</v>
      </c>
      <c r="E23" s="177">
        <v>6.6668640499999876</v>
      </c>
      <c r="F23" s="177">
        <v>25.69019843996006</v>
      </c>
      <c r="G23" s="94" t="s">
        <v>155</v>
      </c>
      <c r="H23" s="77"/>
      <c r="I23" s="222"/>
      <c r="J23" s="177">
        <v>13.644565265060018</v>
      </c>
      <c r="K23" s="162">
        <v>11.977320219490009</v>
      </c>
      <c r="L23" s="162">
        <v>22.660864390000008</v>
      </c>
      <c r="M23" s="94">
        <v>0.89198117564939761</v>
      </c>
      <c r="N23" s="221"/>
      <c r="O23" s="221"/>
      <c r="P23" s="177">
        <v>11.006832422969998</v>
      </c>
      <c r="Q23" s="162">
        <v>20.112102020000002</v>
      </c>
      <c r="R23" s="162">
        <v>19.703986836399995</v>
      </c>
      <c r="S23" s="94">
        <v>-2.0292020356408647E-2</v>
      </c>
      <c r="T23" s="218"/>
      <c r="U23" s="218"/>
      <c r="V23" s="177">
        <v>20.391264493019968</v>
      </c>
      <c r="W23" s="177">
        <v>25.756133833520053</v>
      </c>
      <c r="X23" s="177">
        <v>19.496033961259968</v>
      </c>
      <c r="Y23" s="94">
        <v>-0.24305277774698242</v>
      </c>
      <c r="Z23" s="218"/>
      <c r="AA23" s="218"/>
      <c r="AB23" s="177">
        <v>60.09253151104997</v>
      </c>
      <c r="AC23" s="177">
        <v>64.512420123520045</v>
      </c>
      <c r="AD23" s="177">
        <v>87.551083607570021</v>
      </c>
      <c r="AE23" s="94">
        <v>0.35711981413716187</v>
      </c>
    </row>
    <row r="24" spans="2:31" ht="15" customHeight="1">
      <c r="B24" s="23" t="s">
        <v>112</v>
      </c>
      <c r="D24" s="178">
        <v>4.9351256399999945</v>
      </c>
      <c r="E24" s="178">
        <v>-3.300173959999992</v>
      </c>
      <c r="F24" s="178">
        <v>2.6845886899600404</v>
      </c>
      <c r="G24" s="181" t="s">
        <v>153</v>
      </c>
      <c r="H24" s="77"/>
      <c r="I24" s="222"/>
      <c r="J24" s="223">
        <v>4.6757791100000121</v>
      </c>
      <c r="K24" s="223">
        <v>1.5620346000000007</v>
      </c>
      <c r="L24" s="223">
        <v>2.1538855299999971</v>
      </c>
      <c r="M24" s="201">
        <v>0.37889745207948411</v>
      </c>
      <c r="N24" s="95"/>
      <c r="O24" s="95"/>
      <c r="P24" s="223">
        <v>0.16549196000000932</v>
      </c>
      <c r="Q24" s="223">
        <v>6.5523151700000026</v>
      </c>
      <c r="R24" s="223">
        <v>8.0869750039991681E-2</v>
      </c>
      <c r="S24" s="201">
        <v>-0.98765783575090271</v>
      </c>
      <c r="T24" s="201"/>
      <c r="U24" s="201"/>
      <c r="V24" s="291">
        <v>7.9237331799999176</v>
      </c>
      <c r="W24" s="291">
        <v>5.8826304700000138</v>
      </c>
      <c r="X24" s="291">
        <v>1.0602393673400199</v>
      </c>
      <c r="Y24" s="292">
        <v>-0.81976781088885609</v>
      </c>
      <c r="Z24" s="201"/>
      <c r="AA24" s="201"/>
      <c r="AB24" s="291">
        <v>17.700129819999933</v>
      </c>
      <c r="AC24" s="291">
        <v>10.69680628000002</v>
      </c>
      <c r="AD24" s="291">
        <v>5.9795833173400519</v>
      </c>
      <c r="AE24" s="292">
        <v>-0.44099358623328822</v>
      </c>
    </row>
    <row r="25" spans="2:31" ht="15" customHeight="1">
      <c r="B25" s="22" t="s">
        <v>27</v>
      </c>
      <c r="C25" s="29"/>
      <c r="D25" s="178">
        <v>2.5383941599999966</v>
      </c>
      <c r="E25" s="178">
        <v>1.3364473299999933</v>
      </c>
      <c r="F25" s="178">
        <v>0.66736787000001507</v>
      </c>
      <c r="G25" s="181">
        <v>-0.50064035071250201</v>
      </c>
      <c r="H25" s="77"/>
      <c r="I25" s="222"/>
      <c r="J25" s="223">
        <v>2.8920530300599911</v>
      </c>
      <c r="K25" s="223">
        <v>2.3699751094899977</v>
      </c>
      <c r="L25" s="223">
        <v>5.2157973000000082</v>
      </c>
      <c r="M25" s="201">
        <v>1.2007814677523814</v>
      </c>
      <c r="N25" s="95"/>
      <c r="O25" s="95"/>
      <c r="P25" s="223">
        <v>1.6354089929699913</v>
      </c>
      <c r="Q25" s="223">
        <v>1.0604977199999996</v>
      </c>
      <c r="R25" s="223">
        <v>6.2012060563600082</v>
      </c>
      <c r="S25" s="201" t="s">
        <v>155</v>
      </c>
      <c r="T25" s="201"/>
      <c r="U25" s="201"/>
      <c r="V25" s="291">
        <v>5.3543735230200813</v>
      </c>
      <c r="W25" s="291">
        <v>3.7576767735199921</v>
      </c>
      <c r="X25" s="291">
        <v>7.6507924640200002</v>
      </c>
      <c r="Y25" s="292">
        <v>1.0360432589451127</v>
      </c>
      <c r="Z25" s="201"/>
      <c r="AA25" s="201"/>
      <c r="AB25" s="291">
        <v>12.420229686050082</v>
      </c>
      <c r="AC25" s="291">
        <v>8.5245969335199945</v>
      </c>
      <c r="AD25" s="291">
        <v>19.735163690380006</v>
      </c>
      <c r="AE25" s="292">
        <v>1.3150846713676727</v>
      </c>
    </row>
    <row r="26" spans="2:31" ht="15" customHeight="1">
      <c r="B26" s="22" t="s">
        <v>111</v>
      </c>
      <c r="C26" s="67"/>
      <c r="D26" s="178">
        <v>6.1747928500000038</v>
      </c>
      <c r="E26" s="178">
        <v>5.2313478299999989</v>
      </c>
      <c r="F26" s="178">
        <v>18.079985680000004</v>
      </c>
      <c r="G26" s="181" t="s">
        <v>155</v>
      </c>
      <c r="H26" s="77"/>
      <c r="I26" s="222"/>
      <c r="J26" s="223">
        <v>5.0789485899999978</v>
      </c>
      <c r="K26" s="223">
        <v>5.9534577499999974</v>
      </c>
      <c r="L26" s="223">
        <v>9.869113009999996</v>
      </c>
      <c r="M26" s="201">
        <v>0.65771110242614883</v>
      </c>
      <c r="N26" s="95"/>
      <c r="O26" s="95"/>
      <c r="P26" s="223">
        <v>5.8539821199999968</v>
      </c>
      <c r="Q26" s="223">
        <v>8.4158238500000007</v>
      </c>
      <c r="R26" s="223">
        <v>4.9452299499999972</v>
      </c>
      <c r="S26" s="201">
        <v>-0.41238908535377716</v>
      </c>
      <c r="T26" s="201"/>
      <c r="U26" s="201"/>
      <c r="V26" s="291">
        <v>4.7012437799999951</v>
      </c>
      <c r="W26" s="291">
        <v>11.246116149999992</v>
      </c>
      <c r="X26" s="291">
        <v>3.5010476500000012</v>
      </c>
      <c r="Y26" s="292">
        <v>-0.68868828995688403</v>
      </c>
      <c r="Z26" s="201"/>
      <c r="AA26" s="201"/>
      <c r="AB26" s="291">
        <v>21.808967340000002</v>
      </c>
      <c r="AC26" s="291">
        <v>30.84674558</v>
      </c>
      <c r="AD26" s="291">
        <v>36.395376290000009</v>
      </c>
      <c r="AE26" s="292">
        <v>0.17987734542724509</v>
      </c>
    </row>
    <row r="27" spans="2:31" ht="15" customHeight="1">
      <c r="B27" s="22" t="s">
        <v>92</v>
      </c>
      <c r="C27" s="29"/>
      <c r="D27" s="178">
        <v>1.4015567999999956</v>
      </c>
      <c r="E27" s="178">
        <v>3.3992428500000003</v>
      </c>
      <c r="F27" s="178">
        <v>4.2582562000000008</v>
      </c>
      <c r="G27" s="181">
        <v>0.25270726097136703</v>
      </c>
      <c r="H27" s="77"/>
      <c r="I27" s="222"/>
      <c r="J27" s="223">
        <v>0.99778453499999953</v>
      </c>
      <c r="K27" s="223">
        <v>2.0918527600000019</v>
      </c>
      <c r="L27" s="223">
        <v>5.4220685500000076</v>
      </c>
      <c r="M27" s="201" t="s">
        <v>155</v>
      </c>
      <c r="N27" s="95"/>
      <c r="O27" s="95"/>
      <c r="P27" s="223">
        <v>3.3519493499999942</v>
      </c>
      <c r="Q27" s="223">
        <v>4.0834652799999906</v>
      </c>
      <c r="R27" s="223">
        <v>8.4766810799999988</v>
      </c>
      <c r="S27" s="201">
        <v>1.0758548190717119</v>
      </c>
      <c r="T27" s="201"/>
      <c r="U27" s="201"/>
      <c r="V27" s="291">
        <v>2.4119140099999843</v>
      </c>
      <c r="W27" s="291">
        <v>4.8697104400000075</v>
      </c>
      <c r="X27" s="291">
        <v>7.2839544799999949</v>
      </c>
      <c r="Y27" s="292">
        <v>0.49576747318881309</v>
      </c>
      <c r="Z27" s="201"/>
      <c r="AA27" s="201"/>
      <c r="AB27" s="291">
        <v>8.163204664999979</v>
      </c>
      <c r="AC27" s="291">
        <v>14.444271329999994</v>
      </c>
      <c r="AD27" s="291">
        <v>25.440960310000001</v>
      </c>
      <c r="AE27" s="292">
        <v>0.76131836136035891</v>
      </c>
    </row>
    <row r="28" spans="2:31" s="21" customFormat="1" ht="15" customHeight="1">
      <c r="B28" s="38" t="s">
        <v>126</v>
      </c>
      <c r="D28" s="94">
        <v>7.3297096728575289E-2</v>
      </c>
      <c r="E28" s="94">
        <v>2.8400394709535197E-2</v>
      </c>
      <c r="F28" s="94">
        <v>0.10624943963840455</v>
      </c>
      <c r="G28" s="225">
        <v>7.7849044928869349</v>
      </c>
      <c r="H28" s="77"/>
      <c r="I28" s="222"/>
      <c r="J28" s="94">
        <v>6.5770646117643217E-2</v>
      </c>
      <c r="K28" s="94">
        <v>5.6581218695556698E-2</v>
      </c>
      <c r="L28" s="94">
        <v>9.4969480393752817E-2</v>
      </c>
      <c r="M28" s="225">
        <v>3.8388261698196118</v>
      </c>
      <c r="N28" s="221"/>
      <c r="O28" s="221"/>
      <c r="P28" s="94">
        <v>5.5006046865864522E-2</v>
      </c>
      <c r="Q28" s="94">
        <v>9.2956097882634522E-2</v>
      </c>
      <c r="R28" s="94">
        <v>8.3840048848369944E-2</v>
      </c>
      <c r="S28" s="225">
        <v>-0.91160490342645784</v>
      </c>
      <c r="T28" s="269"/>
      <c r="U28" s="269"/>
      <c r="V28" s="94">
        <v>8.6777145106694376E-2</v>
      </c>
      <c r="W28" s="94">
        <v>0.10562954930817189</v>
      </c>
      <c r="X28" s="94">
        <v>7.226184055107035E-2</v>
      </c>
      <c r="Y28" s="225">
        <v>-3.3367708757101546</v>
      </c>
      <c r="Z28" s="269"/>
      <c r="AA28" s="269"/>
      <c r="AB28" s="94">
        <v>7.0874681648111656E-2</v>
      </c>
      <c r="AC28" s="94">
        <v>7.1156674990926733E-2</v>
      </c>
      <c r="AD28" s="94">
        <v>8.8864561865282271E-2</v>
      </c>
      <c r="AE28" s="225">
        <v>1.7707886874355538</v>
      </c>
    </row>
    <row r="29" spans="2:31" s="21" customFormat="1" ht="15" customHeight="1">
      <c r="B29" s="38" t="s">
        <v>18</v>
      </c>
      <c r="D29" s="177">
        <v>15.894845219999981</v>
      </c>
      <c r="E29" s="180">
        <v>9.3677835400000156</v>
      </c>
      <c r="F29" s="180">
        <v>24.959405239960049</v>
      </c>
      <c r="G29" s="182" t="s">
        <v>155</v>
      </c>
      <c r="H29" s="77"/>
      <c r="I29" s="222"/>
      <c r="J29" s="177">
        <v>15.115814780000022</v>
      </c>
      <c r="K29" s="177">
        <v>11.346332560000009</v>
      </c>
      <c r="L29" s="177">
        <v>14.305908460000005</v>
      </c>
      <c r="M29" s="94">
        <v>0.2608398691250764</v>
      </c>
      <c r="N29" s="221"/>
      <c r="O29" s="221"/>
      <c r="P29" s="177">
        <v>14.47626009</v>
      </c>
      <c r="Q29" s="177">
        <v>22.303674399999991</v>
      </c>
      <c r="R29" s="177">
        <v>17.820403490039997</v>
      </c>
      <c r="S29" s="94">
        <v>-0.20101041781528139</v>
      </c>
      <c r="T29" s="218"/>
      <c r="U29" s="218"/>
      <c r="V29" s="177">
        <v>16.385048849999983</v>
      </c>
      <c r="W29" s="177">
        <v>13.109225230000042</v>
      </c>
      <c r="X29" s="177">
        <v>20.692127127239971</v>
      </c>
      <c r="Y29" s="94">
        <v>0.57844012626213037</v>
      </c>
      <c r="Z29" s="218"/>
      <c r="AA29" s="218"/>
      <c r="AB29" s="177">
        <v>61.871968819999978</v>
      </c>
      <c r="AC29" s="177">
        <v>56.127015730000053</v>
      </c>
      <c r="AD29" s="177">
        <v>77.777844297190043</v>
      </c>
      <c r="AE29" s="94">
        <v>0.38574701123148358</v>
      </c>
    </row>
    <row r="30" spans="2:31" ht="15" customHeight="1">
      <c r="B30" s="23" t="s">
        <v>112</v>
      </c>
      <c r="D30" s="178">
        <v>4.2514657800000011</v>
      </c>
      <c r="E30" s="179">
        <v>-4.0600084799999889</v>
      </c>
      <c r="F30" s="179">
        <v>2.0404797099600382</v>
      </c>
      <c r="G30" s="119" t="s">
        <v>153</v>
      </c>
      <c r="H30" s="77"/>
      <c r="I30" s="222"/>
      <c r="J30" s="223">
        <v>-3.9188072600000066</v>
      </c>
      <c r="K30" s="223">
        <v>5.638130000000028E-2</v>
      </c>
      <c r="L30" s="223">
        <v>-5.7178668900000016</v>
      </c>
      <c r="M30" s="201" t="s">
        <v>156</v>
      </c>
      <c r="N30" s="95"/>
      <c r="O30" s="95"/>
      <c r="P30" s="223">
        <v>0.83779173000000851</v>
      </c>
      <c r="Q30" s="223">
        <v>2.961841370000001</v>
      </c>
      <c r="R30" s="223">
        <v>-1.5935864699600077</v>
      </c>
      <c r="S30" s="201" t="s">
        <v>156</v>
      </c>
      <c r="T30" s="201"/>
      <c r="U30" s="201"/>
      <c r="V30" s="291">
        <v>2.8578234099999205</v>
      </c>
      <c r="W30" s="291">
        <v>-2.459866459999986</v>
      </c>
      <c r="X30" s="291">
        <v>5.2639688173400287</v>
      </c>
      <c r="Y30" s="292" t="s">
        <v>153</v>
      </c>
      <c r="Z30" s="201"/>
      <c r="AA30" s="201"/>
      <c r="AB30" s="291">
        <v>4.0282735599999402</v>
      </c>
      <c r="AC30" s="291">
        <v>-3.5016522699999846</v>
      </c>
      <c r="AD30" s="291">
        <v>-7.0048526599479381E-3</v>
      </c>
      <c r="AE30" s="292">
        <v>0.99799955788872596</v>
      </c>
    </row>
    <row r="31" spans="2:31" ht="15" customHeight="1">
      <c r="B31" s="22" t="s">
        <v>27</v>
      </c>
      <c r="C31" s="29"/>
      <c r="D31" s="178">
        <v>2.2451829700000085</v>
      </c>
      <c r="E31" s="179">
        <v>1.1662586600000033</v>
      </c>
      <c r="F31" s="179">
        <v>0.52721098000001809</v>
      </c>
      <c r="G31" s="119">
        <v>-0.54794678223438398</v>
      </c>
      <c r="H31" s="77"/>
      <c r="I31" s="222"/>
      <c r="J31" s="223">
        <v>2.7610953199999901</v>
      </c>
      <c r="K31" s="223">
        <v>1.8642371199999974</v>
      </c>
      <c r="L31" s="223">
        <v>4.7708272700000078</v>
      </c>
      <c r="M31" s="201" t="s">
        <v>155</v>
      </c>
      <c r="N31" s="95"/>
      <c r="O31" s="95"/>
      <c r="P31" s="223">
        <v>1.2836498199999906</v>
      </c>
      <c r="Q31" s="223">
        <v>0.9907935700000009</v>
      </c>
      <c r="R31" s="223">
        <v>6.1735991700000081</v>
      </c>
      <c r="S31" s="201" t="s">
        <v>155</v>
      </c>
      <c r="T31" s="201"/>
      <c r="U31" s="201"/>
      <c r="V31" s="291">
        <v>5.253973320000064</v>
      </c>
      <c r="W31" s="291">
        <v>1.3901213799999903</v>
      </c>
      <c r="X31" s="291">
        <v>4.5986526900000015</v>
      </c>
      <c r="Y31" s="292" t="s">
        <v>155</v>
      </c>
      <c r="Z31" s="201"/>
      <c r="AA31" s="201"/>
      <c r="AB31" s="291">
        <v>11.543901410000066</v>
      </c>
      <c r="AC31" s="291">
        <v>5.4114107299999938</v>
      </c>
      <c r="AD31" s="291">
        <v>16.070290110000002</v>
      </c>
      <c r="AE31" s="292" t="s">
        <v>155</v>
      </c>
    </row>
    <row r="32" spans="2:31" ht="15" customHeight="1">
      <c r="B32" s="22" t="s">
        <v>111</v>
      </c>
      <c r="C32" s="67"/>
      <c r="D32" s="178">
        <v>6.174385280000001</v>
      </c>
      <c r="E32" s="179">
        <v>5.2312388100000016</v>
      </c>
      <c r="F32" s="179">
        <v>18.079985680000004</v>
      </c>
      <c r="G32" s="119" t="s">
        <v>155</v>
      </c>
      <c r="H32" s="77"/>
      <c r="I32" s="222"/>
      <c r="J32" s="223">
        <v>5.078644419999998</v>
      </c>
      <c r="K32" s="223">
        <v>5.9534577499999974</v>
      </c>
      <c r="L32" s="223">
        <v>9.8690423799999945</v>
      </c>
      <c r="M32" s="201">
        <v>0.65769923873231462</v>
      </c>
      <c r="N32" s="95"/>
      <c r="O32" s="95"/>
      <c r="P32" s="223">
        <v>5.8539773899999972</v>
      </c>
      <c r="Q32" s="223">
        <v>8.4131923000000004</v>
      </c>
      <c r="R32" s="223">
        <v>4.9452299499999972</v>
      </c>
      <c r="S32" s="201">
        <v>-0.41220528740321349</v>
      </c>
      <c r="T32" s="201"/>
      <c r="U32" s="201"/>
      <c r="V32" s="291">
        <v>4.7010467899999959</v>
      </c>
      <c r="W32" s="291">
        <v>11.239116149999997</v>
      </c>
      <c r="X32" s="291">
        <v>3.5010476500000012</v>
      </c>
      <c r="Y32" s="292">
        <v>-0.68849439731077056</v>
      </c>
      <c r="Z32" s="201"/>
      <c r="AA32" s="201"/>
      <c r="AB32" s="291">
        <v>21.808053880000003</v>
      </c>
      <c r="AC32" s="291">
        <v>30.837005010000002</v>
      </c>
      <c r="AD32" s="291">
        <v>36.395305660000005</v>
      </c>
      <c r="AE32" s="292">
        <v>0.18024774611534178</v>
      </c>
    </row>
    <row r="33" spans="2:31" ht="15" customHeight="1">
      <c r="B33" s="22" t="s">
        <v>92</v>
      </c>
      <c r="C33" s="29"/>
      <c r="D33" s="178">
        <v>3.2238111899999957</v>
      </c>
      <c r="E33" s="179">
        <v>7.0302945500000007</v>
      </c>
      <c r="F33" s="179">
        <v>4.3117288700000032</v>
      </c>
      <c r="G33" s="119">
        <v>-0.38669299851739419</v>
      </c>
      <c r="H33" s="77"/>
      <c r="I33" s="222"/>
      <c r="J33" s="223">
        <v>11.194882299999998</v>
      </c>
      <c r="K33" s="223">
        <v>3.4722563900000014</v>
      </c>
      <c r="L33" s="223">
        <v>5.3839057000000077</v>
      </c>
      <c r="M33" s="201">
        <v>0.55054958369592222</v>
      </c>
      <c r="N33" s="95"/>
      <c r="O33" s="95"/>
      <c r="P33" s="223">
        <v>6.5008411499999958</v>
      </c>
      <c r="Q33" s="223">
        <v>9.9378471599999845</v>
      </c>
      <c r="R33" s="223">
        <v>8.2951608399999994</v>
      </c>
      <c r="S33" s="201">
        <v>-0.16529599354393654</v>
      </c>
      <c r="T33" s="201"/>
      <c r="U33" s="201"/>
      <c r="V33" s="291">
        <v>3.5722053299999779</v>
      </c>
      <c r="W33" s="291">
        <v>2.9398541600000101</v>
      </c>
      <c r="X33" s="291">
        <v>7.328457969999997</v>
      </c>
      <c r="Y33" s="292">
        <v>1.492796435180979</v>
      </c>
      <c r="Z33" s="201"/>
      <c r="AA33" s="201"/>
      <c r="AB33" s="291">
        <v>24.491739969999973</v>
      </c>
      <c r="AC33" s="291">
        <v>23.380252259999999</v>
      </c>
      <c r="AD33" s="291">
        <v>25.319253380000006</v>
      </c>
      <c r="AE33" s="292">
        <v>8.2933284826756992E-2</v>
      </c>
    </row>
    <row r="34" spans="2:31" s="21" customFormat="1" ht="15" customHeight="1">
      <c r="B34" s="38" t="s">
        <v>113</v>
      </c>
      <c r="C34" s="124"/>
      <c r="D34" s="94">
        <v>7.7412366362823906E-2</v>
      </c>
      <c r="E34" s="94">
        <v>3.9906130992649815E-2</v>
      </c>
      <c r="F34" s="94">
        <v>0.10322702748487358</v>
      </c>
      <c r="G34" s="225">
        <v>6.3320896492223779</v>
      </c>
      <c r="H34" s="77"/>
      <c r="I34" s="222"/>
      <c r="J34" s="94">
        <v>7.2862483000542072E-2</v>
      </c>
      <c r="K34" s="94">
        <v>5.3600414133138367E-2</v>
      </c>
      <c r="L34" s="94">
        <v>5.9954672055949433E-2</v>
      </c>
      <c r="M34" s="225">
        <v>0.63542579228110663</v>
      </c>
      <c r="N34" s="221"/>
      <c r="O34" s="221"/>
      <c r="P34" s="94">
        <v>7.2344323085289763E-2</v>
      </c>
      <c r="Q34" s="94">
        <v>0.10308532338425405</v>
      </c>
      <c r="R34" s="94">
        <v>7.5825441394559281E-2</v>
      </c>
      <c r="S34" s="225">
        <v>-2.725988198969477</v>
      </c>
      <c r="T34" s="269"/>
      <c r="U34" s="269"/>
      <c r="V34" s="94">
        <v>6.9728278112592204E-2</v>
      </c>
      <c r="W34" s="94">
        <v>5.3762787605261111E-2</v>
      </c>
      <c r="X34" s="94">
        <v>7.6695147028481014E-2</v>
      </c>
      <c r="Y34" s="225">
        <v>2.2932359423219904</v>
      </c>
      <c r="Z34" s="269"/>
      <c r="AA34" s="269"/>
      <c r="AB34" s="94">
        <v>7.2973395907826491E-2</v>
      </c>
      <c r="AC34" s="94">
        <v>6.1907642107727645E-2</v>
      </c>
      <c r="AD34" s="94">
        <v>7.8944700299650603E-2</v>
      </c>
      <c r="AE34" s="225">
        <v>1.7037058191922958</v>
      </c>
    </row>
    <row r="35" spans="2:31" ht="6" customHeight="1">
      <c r="B35" s="29"/>
      <c r="C35" s="29"/>
      <c r="D35" s="97"/>
      <c r="E35" s="97"/>
      <c r="F35" s="97"/>
      <c r="G35" s="97"/>
      <c r="H35" s="77"/>
      <c r="I35" s="95"/>
      <c r="J35" s="95"/>
      <c r="K35" s="95"/>
      <c r="L35" s="95"/>
      <c r="M35" s="95"/>
      <c r="N35" s="95"/>
      <c r="O35" s="95"/>
      <c r="P35" s="95"/>
      <c r="Q35" s="95"/>
      <c r="R35" s="95"/>
      <c r="S35" s="95"/>
      <c r="T35" s="95"/>
      <c r="U35" s="95"/>
      <c r="Z35" s="95"/>
      <c r="AA35" s="95"/>
      <c r="AB35" s="95"/>
      <c r="AC35" s="95"/>
      <c r="AD35" s="95"/>
      <c r="AE35" s="95"/>
    </row>
    <row r="36" spans="2:31" ht="15" customHeight="1">
      <c r="B36" s="26" t="s">
        <v>35</v>
      </c>
      <c r="C36" s="26"/>
      <c r="D36" s="99"/>
      <c r="E36" s="99"/>
      <c r="F36" s="99"/>
      <c r="G36" s="98"/>
      <c r="H36" s="95"/>
      <c r="I36" s="95"/>
      <c r="J36" s="95"/>
      <c r="K36" s="95"/>
      <c r="L36" s="95"/>
      <c r="M36" s="95"/>
      <c r="N36" s="95"/>
      <c r="O36" s="95"/>
      <c r="P36" s="95"/>
      <c r="Q36" s="95"/>
      <c r="R36" s="95"/>
      <c r="S36" s="95"/>
      <c r="T36" s="95"/>
      <c r="U36" s="95"/>
      <c r="Z36" s="95"/>
      <c r="AA36" s="95"/>
      <c r="AB36" s="95"/>
      <c r="AC36" s="95"/>
      <c r="AD36" s="95"/>
      <c r="AE36" s="95"/>
    </row>
    <row r="37" spans="2:31" ht="15" customHeight="1">
      <c r="B37" s="26" t="s">
        <v>110</v>
      </c>
      <c r="C37" s="26"/>
      <c r="D37" s="99"/>
      <c r="E37" s="99"/>
      <c r="F37" s="99"/>
      <c r="G37" s="98"/>
      <c r="H37" s="95"/>
      <c r="I37" s="95"/>
      <c r="J37" s="99"/>
      <c r="K37" s="99"/>
      <c r="L37" s="99"/>
      <c r="M37" s="95"/>
      <c r="N37" s="95"/>
      <c r="O37" s="95"/>
      <c r="P37" s="99"/>
      <c r="Q37" s="99"/>
      <c r="R37" s="99"/>
      <c r="S37" s="95"/>
      <c r="T37" s="95"/>
      <c r="U37" s="95"/>
      <c r="V37" s="236"/>
      <c r="W37" s="236"/>
      <c r="X37" s="236"/>
      <c r="Y37" s="236"/>
      <c r="Z37" s="95"/>
      <c r="AA37" s="95"/>
      <c r="AB37" s="99"/>
      <c r="AC37" s="99"/>
      <c r="AD37" s="99"/>
      <c r="AE37" s="95"/>
    </row>
    <row r="38" spans="2:31" ht="15" customHeight="1">
      <c r="B38" s="10" t="s">
        <v>142</v>
      </c>
      <c r="C38" s="26"/>
      <c r="D38" s="98"/>
      <c r="E38" s="98"/>
      <c r="F38" s="98"/>
      <c r="G38" s="98"/>
    </row>
    <row r="39" spans="2:31" ht="16.399999999999999" customHeight="1">
      <c r="B39" s="26"/>
      <c r="C39" s="26"/>
      <c r="D39" s="155"/>
      <c r="E39" s="155"/>
      <c r="F39" s="155"/>
      <c r="G39" s="155"/>
      <c r="H39" s="226"/>
    </row>
    <row r="40" spans="2:31" ht="15" customHeight="1">
      <c r="B40" s="23"/>
      <c r="C40" s="23"/>
      <c r="D40" s="156"/>
      <c r="E40" s="156"/>
      <c r="F40" s="156"/>
      <c r="G40" s="156"/>
      <c r="H40" s="227"/>
    </row>
    <row r="41" spans="2:31" ht="15" customHeight="1">
      <c r="D41" s="156"/>
      <c r="E41" s="156"/>
      <c r="F41" s="156"/>
      <c r="G41" s="156"/>
      <c r="H41" s="227"/>
    </row>
    <row r="42" spans="2:31" ht="15" customHeight="1">
      <c r="D42" s="156"/>
      <c r="E42" s="156"/>
      <c r="F42" s="156"/>
      <c r="G42" s="156"/>
      <c r="H42" s="227"/>
    </row>
    <row r="43" spans="2:31" ht="15" customHeight="1">
      <c r="D43" s="156"/>
      <c r="E43" s="156"/>
      <c r="F43" s="156"/>
      <c r="G43" s="156"/>
      <c r="H43" s="227"/>
    </row>
    <row r="44" spans="2:31" ht="15" customHeight="1">
      <c r="D44" s="157"/>
      <c r="E44" s="157"/>
      <c r="F44" s="157"/>
      <c r="G44" s="157"/>
      <c r="H44" s="228"/>
    </row>
    <row r="45" spans="2:31" ht="15" customHeight="1">
      <c r="D45" s="157"/>
      <c r="E45" s="157"/>
      <c r="F45" s="157"/>
      <c r="G45" s="157"/>
      <c r="H45" s="228"/>
    </row>
    <row r="46" spans="2:31" ht="15" customHeight="1">
      <c r="D46" s="157"/>
      <c r="E46" s="157"/>
      <c r="F46" s="157"/>
      <c r="G46" s="157"/>
      <c r="H46" s="228"/>
    </row>
  </sheetData>
  <phoneticPr fontId="25" type="noConversion"/>
  <pageMargins left="0.51181102362204722" right="0.11811023622047245" top="0.74803149606299213" bottom="0.74803149606299213" header="0.31496062992125984" footer="0.31496062992125984"/>
  <pageSetup paperSize="9" scale="55"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B2:AE58"/>
  <sheetViews>
    <sheetView showGridLines="0" topLeftCell="A4" zoomScale="70" zoomScaleNormal="85" workbookViewId="0">
      <pane xSplit="2" topLeftCell="C1" activePane="topRight" state="frozen"/>
      <selection activeCell="B27" sqref="B27:O27"/>
      <selection pane="topRight" activeCell="Y47" sqref="Y47"/>
    </sheetView>
  </sheetViews>
  <sheetFormatPr defaultColWidth="9.1796875" defaultRowHeight="15" customHeight="1"/>
  <cols>
    <col min="1" max="1" width="1.81640625" style="8" customWidth="1"/>
    <col min="2" max="2" width="53.7265625" style="17" customWidth="1"/>
    <col min="3" max="3" width="4.1796875" style="17" customWidth="1"/>
    <col min="4" max="4" width="6.36328125" style="96" bestFit="1" customWidth="1"/>
    <col min="5" max="5" width="6.36328125" style="95" bestFit="1" customWidth="1"/>
    <col min="6" max="6" width="6.36328125" style="95" customWidth="1"/>
    <col min="7" max="7" width="6.26953125" style="95" bestFit="1" customWidth="1"/>
    <col min="8" max="9" width="2.90625" style="17" customWidth="1"/>
    <col min="10" max="10" width="7" style="17" bestFit="1" customWidth="1"/>
    <col min="11" max="11" width="6.54296875" style="17" bestFit="1" customWidth="1"/>
    <col min="12" max="12" width="7.54296875" style="17" bestFit="1" customWidth="1"/>
    <col min="13" max="13" width="8.453125" style="17" bestFit="1" customWidth="1"/>
    <col min="14" max="15" width="2.90625" style="17" customWidth="1"/>
    <col min="16" max="17" width="8" style="17" customWidth="1"/>
    <col min="18" max="18" width="7.54296875" style="17" bestFit="1" customWidth="1"/>
    <col min="19" max="19" width="8.453125" style="17" bestFit="1" customWidth="1"/>
    <col min="20" max="20" width="4.6328125" style="17" customWidth="1"/>
    <col min="21" max="21" width="3.08984375" style="17" customWidth="1"/>
    <col min="22" max="22" width="6.54296875" style="17" bestFit="1" customWidth="1"/>
    <col min="23" max="23" width="7.453125" style="8" bestFit="1" customWidth="1"/>
    <col min="24" max="25" width="9.1796875" style="8"/>
    <col min="26" max="26" width="5.7265625" style="8" customWidth="1"/>
    <col min="27" max="27" width="5" style="8" customWidth="1"/>
    <col min="28" max="28" width="6.81640625" style="17" bestFit="1" customWidth="1"/>
    <col min="29" max="29" width="7.08984375" style="8" bestFit="1" customWidth="1"/>
    <col min="30" max="30" width="7.7265625" style="8" customWidth="1"/>
    <col min="31" max="16384" width="9.1796875" style="8"/>
  </cols>
  <sheetData>
    <row r="2" spans="2:31" ht="15" customHeight="1">
      <c r="B2" s="21" t="s">
        <v>4</v>
      </c>
      <c r="C2" s="21"/>
      <c r="D2" s="151"/>
      <c r="E2" s="151"/>
      <c r="F2" s="151"/>
    </row>
    <row r="3" spans="2:31" ht="15" customHeight="1">
      <c r="B3" s="22" t="s">
        <v>36</v>
      </c>
      <c r="C3" s="22"/>
    </row>
    <row r="4" spans="2:31" ht="15" customHeight="1">
      <c r="B4" s="22"/>
      <c r="C4" s="22"/>
    </row>
    <row r="5" spans="2:31" ht="22.75" customHeight="1" thickBot="1">
      <c r="B5" s="23"/>
      <c r="C5" s="23"/>
      <c r="D5" s="112" t="s">
        <v>37</v>
      </c>
      <c r="E5" s="112"/>
      <c r="F5" s="112"/>
      <c r="G5" s="112"/>
      <c r="H5" s="112"/>
      <c r="I5" s="112"/>
      <c r="J5" s="112"/>
      <c r="K5" s="112"/>
      <c r="L5" s="112"/>
      <c r="M5" s="112"/>
      <c r="N5" s="112"/>
      <c r="O5" s="112"/>
      <c r="P5" s="112"/>
      <c r="Q5" s="112"/>
      <c r="R5" s="112"/>
      <c r="S5" s="112"/>
      <c r="T5" s="112"/>
      <c r="U5" s="112"/>
      <c r="V5" s="15"/>
      <c r="W5" s="15"/>
      <c r="AB5" s="18"/>
      <c r="AC5" s="18"/>
    </row>
    <row r="6" spans="2:31" ht="15" customHeight="1">
      <c r="B6" s="24"/>
      <c r="C6" s="19"/>
      <c r="D6" s="76" t="s">
        <v>122</v>
      </c>
      <c r="E6" s="76" t="s">
        <v>143</v>
      </c>
      <c r="F6" s="76" t="s">
        <v>147</v>
      </c>
      <c r="G6" s="76" t="s">
        <v>149</v>
      </c>
      <c r="H6" s="76"/>
      <c r="I6" s="76"/>
      <c r="J6" s="76" t="s">
        <v>151</v>
      </c>
      <c r="K6" s="76" t="s">
        <v>152</v>
      </c>
      <c r="L6" s="76" t="s">
        <v>154</v>
      </c>
      <c r="M6" s="76" t="s">
        <v>149</v>
      </c>
      <c r="N6" s="76"/>
      <c r="O6" s="76"/>
      <c r="P6" s="76" t="s">
        <v>159</v>
      </c>
      <c r="Q6" s="76" t="s">
        <v>160</v>
      </c>
      <c r="R6" s="76" t="s">
        <v>161</v>
      </c>
      <c r="S6" s="76" t="s">
        <v>149</v>
      </c>
      <c r="T6" s="76"/>
      <c r="U6" s="76"/>
      <c r="V6" s="76" t="s">
        <v>172</v>
      </c>
      <c r="W6" s="76" t="s">
        <v>173</v>
      </c>
      <c r="X6" s="76" t="s">
        <v>174</v>
      </c>
      <c r="Y6" s="76" t="s">
        <v>149</v>
      </c>
      <c r="Z6" s="76"/>
      <c r="AA6" s="76"/>
      <c r="AB6" s="77">
        <v>2021</v>
      </c>
      <c r="AC6" s="76">
        <v>2022</v>
      </c>
      <c r="AD6" s="76">
        <v>2023</v>
      </c>
      <c r="AE6" s="76" t="s">
        <v>149</v>
      </c>
    </row>
    <row r="7" spans="2:31" s="7" customFormat="1" ht="15" customHeight="1">
      <c r="B7" s="25" t="s">
        <v>16</v>
      </c>
      <c r="C7" s="23"/>
      <c r="D7" s="183">
        <v>29.053104659999988</v>
      </c>
      <c r="E7" s="183">
        <v>22.046526399999998</v>
      </c>
      <c r="F7" s="183">
        <v>40.829483540000041</v>
      </c>
      <c r="G7" s="183">
        <v>18.782957140000043</v>
      </c>
      <c r="H7" s="93"/>
      <c r="I7" s="229"/>
      <c r="J7" s="183">
        <v>28.254168575060042</v>
      </c>
      <c r="K7" s="183">
        <v>28.399860469490026</v>
      </c>
      <c r="L7" s="183">
        <v>39.249711140000002</v>
      </c>
      <c r="M7" s="183">
        <v>10.849850670509976</v>
      </c>
      <c r="N7" s="93"/>
      <c r="O7" s="229"/>
      <c r="P7" s="183">
        <v>25.607809</v>
      </c>
      <c r="Q7" s="183">
        <v>36.383091280000002</v>
      </c>
      <c r="R7" s="183">
        <v>35.497416810000004</v>
      </c>
      <c r="S7" s="183">
        <v>-0.88567446999999788</v>
      </c>
      <c r="T7" s="270"/>
      <c r="U7" s="270"/>
      <c r="V7" s="183">
        <v>35.183891000000003</v>
      </c>
      <c r="W7" s="183">
        <v>42.460087839999986</v>
      </c>
      <c r="X7" s="183">
        <v>36.304305234020035</v>
      </c>
      <c r="Y7" s="183">
        <v>-6.155782605979951</v>
      </c>
      <c r="AB7" s="183">
        <v>118.098974</v>
      </c>
      <c r="AC7" s="183">
        <v>129.28956599</v>
      </c>
      <c r="AD7" s="183">
        <v>151.88091672402007</v>
      </c>
      <c r="AE7" s="183">
        <v>22.591350734020068</v>
      </c>
    </row>
    <row r="8" spans="2:31" s="7" customFormat="1" ht="15" customHeight="1">
      <c r="B8" s="23" t="s">
        <v>124</v>
      </c>
      <c r="C8" s="23"/>
      <c r="D8" s="184">
        <v>-5.0456002099999999</v>
      </c>
      <c r="E8" s="185">
        <v>-2.2561369500000001</v>
      </c>
      <c r="F8" s="185">
        <v>0.43008718999999995</v>
      </c>
      <c r="G8" s="185">
        <v>2.6862241400000002</v>
      </c>
      <c r="H8" s="93"/>
      <c r="I8" s="229"/>
      <c r="J8" s="184">
        <v>-4.272608</v>
      </c>
      <c r="K8" s="184">
        <v>-1.1116724199999999</v>
      </c>
      <c r="L8" s="184">
        <v>-1.3004191199999999</v>
      </c>
      <c r="M8" s="185">
        <v>-0.18874670000000004</v>
      </c>
      <c r="N8" s="93"/>
      <c r="O8" s="229"/>
      <c r="P8" s="184">
        <v>-4.5624129999999994</v>
      </c>
      <c r="Q8" s="184">
        <v>-4.4104387599999999</v>
      </c>
      <c r="R8" s="184">
        <v>-2.2861438199999999</v>
      </c>
      <c r="S8" s="185">
        <v>2.12429494</v>
      </c>
      <c r="T8" s="185"/>
      <c r="U8" s="185"/>
      <c r="V8" s="184">
        <v>-5.0534850000000002</v>
      </c>
      <c r="W8" s="184">
        <v>0.59710647999999988</v>
      </c>
      <c r="X8" s="184">
        <v>-2.8060121200000001</v>
      </c>
      <c r="Y8" s="184">
        <v>-3.4031186</v>
      </c>
      <c r="AB8" s="184">
        <v>-18.934106</v>
      </c>
      <c r="AC8" s="184">
        <v>-7.1811416500000007</v>
      </c>
      <c r="AD8" s="184">
        <v>-5.9624878700000004</v>
      </c>
      <c r="AE8" s="184">
        <v>1.2186537800000004</v>
      </c>
    </row>
    <row r="9" spans="2:31" s="7" customFormat="1" ht="15" customHeight="1">
      <c r="B9" s="23" t="s">
        <v>38</v>
      </c>
      <c r="C9" s="23"/>
      <c r="D9" s="184">
        <v>0.84497576999999979</v>
      </c>
      <c r="E9" s="185">
        <v>2.7009194900000004</v>
      </c>
      <c r="F9" s="185">
        <v>-0.73079319999999937</v>
      </c>
      <c r="G9" s="185">
        <v>-3.4317126899999999</v>
      </c>
      <c r="H9" s="93"/>
      <c r="I9" s="229"/>
      <c r="J9" s="184">
        <v>1.471249</v>
      </c>
      <c r="K9" s="184">
        <v>-0.63098765999999995</v>
      </c>
      <c r="L9" s="184">
        <v>-8.3549559300000009</v>
      </c>
      <c r="M9" s="185">
        <v>-7.7239682700000012</v>
      </c>
      <c r="N9" s="96"/>
      <c r="O9" s="96"/>
      <c r="P9" s="184">
        <v>3.4694279999999997</v>
      </c>
      <c r="Q9" s="184">
        <v>2.1915723800000002</v>
      </c>
      <c r="R9" s="184">
        <v>-1.8835833500000001</v>
      </c>
      <c r="S9" s="185">
        <v>-4.0751557300000005</v>
      </c>
      <c r="T9" s="185"/>
      <c r="U9" s="185"/>
      <c r="V9" s="184">
        <v>-4.0062160000000002</v>
      </c>
      <c r="W9" s="184">
        <v>-12.6469086</v>
      </c>
      <c r="X9" s="184">
        <v>1.1960931659800098</v>
      </c>
      <c r="Y9" s="184">
        <v>13.843001765980009</v>
      </c>
      <c r="AB9" s="184">
        <v>1.7794380000000001</v>
      </c>
      <c r="AC9" s="184">
        <v>-8.3854043899999997</v>
      </c>
      <c r="AD9" s="184">
        <v>-9.7732393140199907</v>
      </c>
      <c r="AE9" s="184">
        <v>-1.387834924019991</v>
      </c>
    </row>
    <row r="10" spans="2:31" s="7" customFormat="1" ht="15" customHeight="1">
      <c r="B10" s="10" t="s">
        <v>39</v>
      </c>
      <c r="C10" s="23"/>
      <c r="D10" s="186">
        <v>-5.8700685578999989</v>
      </c>
      <c r="E10" s="184">
        <v>-5.9147041079999996</v>
      </c>
      <c r="F10" s="184">
        <v>-5.5505837292300004</v>
      </c>
      <c r="G10" s="185">
        <v>0.36412037876999914</v>
      </c>
      <c r="H10" s="93"/>
      <c r="I10" s="229"/>
      <c r="J10" s="184">
        <v>-5.8643419999999997</v>
      </c>
      <c r="K10" s="184">
        <v>-6.0575116800000002</v>
      </c>
      <c r="L10" s="184">
        <v>-5.7528923000000001</v>
      </c>
      <c r="M10" s="184">
        <v>0.30461938000000011</v>
      </c>
      <c r="N10" s="96"/>
      <c r="O10" s="96"/>
      <c r="P10" s="184">
        <v>-9.7373919999999998</v>
      </c>
      <c r="Q10" s="184">
        <v>-7.9642555499999999</v>
      </c>
      <c r="R10" s="184">
        <v>-5.3337648600000005</v>
      </c>
      <c r="S10" s="184">
        <v>2.6304906899999994</v>
      </c>
      <c r="T10" s="184"/>
      <c r="U10" s="184"/>
      <c r="V10" s="184">
        <v>-14.674844999999998</v>
      </c>
      <c r="W10" s="184">
        <v>-17.058422167000014</v>
      </c>
      <c r="X10" s="184">
        <v>-19.458417986280001</v>
      </c>
      <c r="Y10" s="184">
        <v>-2.3999958192799866</v>
      </c>
      <c r="AB10" s="184">
        <v>-36.146647999999999</v>
      </c>
      <c r="AC10" s="184">
        <v>-36.994893510000011</v>
      </c>
      <c r="AD10" s="184">
        <v>-36.095658876279998</v>
      </c>
      <c r="AE10" s="184">
        <v>0.89923463372001322</v>
      </c>
    </row>
    <row r="11" spans="2:31" s="7" customFormat="1" ht="15" customHeight="1">
      <c r="B11" s="10" t="s">
        <v>40</v>
      </c>
      <c r="C11" s="23"/>
      <c r="D11" s="186">
        <v>-6.1497119300000005</v>
      </c>
      <c r="E11" s="185">
        <v>-6.2144831808999967</v>
      </c>
      <c r="F11" s="185">
        <v>9.202168919230175</v>
      </c>
      <c r="G11" s="185">
        <v>15.416652100130172</v>
      </c>
      <c r="H11" s="93"/>
      <c r="I11" s="229"/>
      <c r="J11" s="184">
        <v>5.4077700000000002</v>
      </c>
      <c r="K11" s="184">
        <v>-11.989128940000006</v>
      </c>
      <c r="L11" s="184">
        <v>-12.385334278578901</v>
      </c>
      <c r="M11" s="185">
        <v>-0.3962055375287008</v>
      </c>
      <c r="N11" s="96"/>
      <c r="O11" s="96"/>
      <c r="P11" s="184">
        <v>-1.2431939999999999</v>
      </c>
      <c r="Q11" s="184">
        <v>13.806005219999999</v>
      </c>
      <c r="R11" s="184">
        <v>-5.4265571600000024</v>
      </c>
      <c r="S11" s="185">
        <v>-19.232562380000001</v>
      </c>
      <c r="T11" s="185"/>
      <c r="U11" s="185"/>
      <c r="V11" s="184">
        <v>-1.0518339999999997</v>
      </c>
      <c r="W11" s="184">
        <v>27.225938409999994</v>
      </c>
      <c r="X11" s="184">
        <v>22.974763936784488</v>
      </c>
      <c r="Y11" s="184">
        <v>-4.2511744732155066</v>
      </c>
      <c r="AB11" s="184">
        <v>-3.0369699999999997</v>
      </c>
      <c r="AC11" s="184">
        <v>22.828331509999995</v>
      </c>
      <c r="AD11" s="184">
        <v>14.365041416784486</v>
      </c>
      <c r="AE11" s="184">
        <v>-8.4632900932155088</v>
      </c>
    </row>
    <row r="12" spans="2:31" s="7" customFormat="1" ht="15" customHeight="1">
      <c r="B12" s="25" t="s">
        <v>41</v>
      </c>
      <c r="C12" s="23"/>
      <c r="D12" s="183">
        <v>12.832699732099991</v>
      </c>
      <c r="E12" s="183">
        <v>10.362121651100006</v>
      </c>
      <c r="F12" s="183">
        <v>44.180362719230182</v>
      </c>
      <c r="G12" s="183">
        <v>33.818241068130177</v>
      </c>
      <c r="H12" s="93"/>
      <c r="I12" s="229"/>
      <c r="J12" s="183">
        <v>24.996238000000002</v>
      </c>
      <c r="K12" s="183">
        <v>8.610559769999993</v>
      </c>
      <c r="L12" s="183">
        <v>11.456109512181106</v>
      </c>
      <c r="M12" s="183">
        <v>2.845549542681308</v>
      </c>
      <c r="N12" s="96"/>
      <c r="O12" s="96"/>
      <c r="P12" s="183">
        <v>13.534238</v>
      </c>
      <c r="Q12" s="183">
        <v>40.005974569999992</v>
      </c>
      <c r="R12" s="183">
        <v>20.567367620000006</v>
      </c>
      <c r="S12" s="183">
        <v>-19.438606949999986</v>
      </c>
      <c r="T12" s="270"/>
      <c r="U12" s="270"/>
      <c r="V12" s="183">
        <v>10.397511000000002</v>
      </c>
      <c r="W12" s="183">
        <v>40.563801959999999</v>
      </c>
      <c r="X12" s="183">
        <v>38.210732230504568</v>
      </c>
      <c r="Y12" s="183">
        <v>-2.3530697294954308</v>
      </c>
      <c r="AB12" s="183">
        <v>61.760688000000002</v>
      </c>
      <c r="AC12" s="183">
        <v>99.556457949999995</v>
      </c>
      <c r="AD12" s="183">
        <v>114.41457208050458</v>
      </c>
      <c r="AE12" s="183">
        <v>14.858114130504589</v>
      </c>
    </row>
    <row r="13" spans="2:31" s="7" customFormat="1" ht="15" customHeight="1">
      <c r="B13" s="10" t="s">
        <v>43</v>
      </c>
      <c r="C13" s="23"/>
      <c r="D13" s="186">
        <v>-3.118935</v>
      </c>
      <c r="E13" s="185">
        <v>-4.1725953799999997</v>
      </c>
      <c r="F13" s="185">
        <v>-4.4133087699999995</v>
      </c>
      <c r="G13" s="185">
        <v>-0.24071338999999981</v>
      </c>
      <c r="H13" s="93"/>
      <c r="I13" s="230"/>
      <c r="J13" s="186">
        <v>-3.444925</v>
      </c>
      <c r="K13" s="186">
        <v>-3.3566098099999992</v>
      </c>
      <c r="L13" s="186">
        <v>-3.8867238399999997</v>
      </c>
      <c r="M13" s="185">
        <v>-0.53011403000000046</v>
      </c>
      <c r="N13" s="96"/>
      <c r="O13" s="96"/>
      <c r="P13" s="186">
        <v>-2.9796390000000006</v>
      </c>
      <c r="Q13" s="186">
        <v>-3.91239873</v>
      </c>
      <c r="R13" s="186">
        <v>-4.4128674999999999</v>
      </c>
      <c r="S13" s="185">
        <v>-0.5004687699999999</v>
      </c>
      <c r="T13" s="185"/>
      <c r="U13" s="185"/>
      <c r="V13" s="184">
        <v>-3.2629559999999991</v>
      </c>
      <c r="W13" s="184">
        <v>-4.3551102699999973</v>
      </c>
      <c r="X13" s="184">
        <v>-5.7681354300000001</v>
      </c>
      <c r="Y13" s="184">
        <v>-1.4130251600000028</v>
      </c>
      <c r="AB13" s="184">
        <v>-12.806455</v>
      </c>
      <c r="AC13" s="184">
        <v>-15.796714189999998</v>
      </c>
      <c r="AD13" s="184">
        <v>-18.481035539999997</v>
      </c>
      <c r="AE13" s="184">
        <v>-2.6843213499999994</v>
      </c>
    </row>
    <row r="14" spans="2:31" s="7" customFormat="1" ht="15" customHeight="1">
      <c r="B14" s="23" t="s">
        <v>42</v>
      </c>
      <c r="C14" s="23"/>
      <c r="D14" s="184">
        <v>0.23029651475999999</v>
      </c>
      <c r="E14" s="185">
        <v>3.1237749999999998E-2</v>
      </c>
      <c r="F14" s="185">
        <v>-9.9344649999999993E-2</v>
      </c>
      <c r="G14" s="185">
        <v>-0.13058239999999999</v>
      </c>
      <c r="H14" s="93"/>
      <c r="I14" s="230"/>
      <c r="J14" s="184">
        <v>-0.19756000000000001</v>
      </c>
      <c r="K14" s="184">
        <v>-7.6351840800000002</v>
      </c>
      <c r="L14" s="184">
        <v>0.70386145000000011</v>
      </c>
      <c r="M14" s="185">
        <v>8.3390455299999999</v>
      </c>
      <c r="N14" s="96"/>
      <c r="O14" s="96"/>
      <c r="P14" s="184">
        <v>-2.4111190000000002</v>
      </c>
      <c r="Q14" s="184">
        <v>-8.0368347900000003</v>
      </c>
      <c r="R14" s="184">
        <v>0.45347520999999996</v>
      </c>
      <c r="S14" s="185">
        <v>8.4903100000000009</v>
      </c>
      <c r="T14" s="185"/>
      <c r="U14" s="185"/>
      <c r="V14" s="184">
        <v>-1.2422059999999999</v>
      </c>
      <c r="W14" s="184">
        <v>-0.71931332999999675</v>
      </c>
      <c r="X14" s="184">
        <v>-2.6408661741522228</v>
      </c>
      <c r="Y14" s="184">
        <v>-1.921552844152226</v>
      </c>
      <c r="AB14" s="184">
        <v>-3.6205889999999998</v>
      </c>
      <c r="AC14" s="184">
        <v>-16.360094449999998</v>
      </c>
      <c r="AD14" s="184">
        <v>-1.5828741641522228</v>
      </c>
      <c r="AE14" s="184">
        <v>14.777220285847775</v>
      </c>
    </row>
    <row r="15" spans="2:31" s="7" customFormat="1" ht="15" customHeight="1">
      <c r="B15" s="25" t="s">
        <v>44</v>
      </c>
      <c r="C15" s="23"/>
      <c r="D15" s="177">
        <v>9.9440612468599898</v>
      </c>
      <c r="E15" s="183">
        <v>6.2207640211000044</v>
      </c>
      <c r="F15" s="183">
        <v>39.667709299230175</v>
      </c>
      <c r="G15" s="183">
        <v>33.446945278130173</v>
      </c>
      <c r="H15" s="93"/>
      <c r="I15" s="230"/>
      <c r="J15" s="177">
        <v>21.353755402999738</v>
      </c>
      <c r="K15" s="177">
        <v>-2.3812341200000104</v>
      </c>
      <c r="L15" s="177">
        <v>8.2732471221811057</v>
      </c>
      <c r="M15" s="183">
        <v>10.654481040681308</v>
      </c>
      <c r="N15" s="96"/>
      <c r="O15" s="96"/>
      <c r="P15" s="177">
        <v>8.1434800000000003</v>
      </c>
      <c r="Q15" s="177">
        <v>28.056741049999989</v>
      </c>
      <c r="R15" s="177">
        <v>16.607975330000002</v>
      </c>
      <c r="S15" s="183">
        <v>-11.448765719999987</v>
      </c>
      <c r="T15" s="270"/>
      <c r="U15" s="270"/>
      <c r="V15" s="177">
        <v>5.8923490000000029</v>
      </c>
      <c r="W15" s="177">
        <v>35.489378359999996</v>
      </c>
      <c r="X15" s="177">
        <v>29.801730626352342</v>
      </c>
      <c r="Y15" s="177">
        <v>-5.6876477336476547</v>
      </c>
      <c r="AB15" s="177">
        <v>45.333644</v>
      </c>
      <c r="AC15" s="177">
        <v>67.399649309999987</v>
      </c>
      <c r="AD15" s="177">
        <v>94.350662376352346</v>
      </c>
      <c r="AE15" s="177">
        <v>26.95101306635236</v>
      </c>
    </row>
    <row r="16" spans="2:31" s="7" customFormat="1" ht="15" customHeight="1">
      <c r="B16" s="23" t="s">
        <v>101</v>
      </c>
      <c r="C16" s="23"/>
      <c r="D16" s="187">
        <v>-0.25045496489000002</v>
      </c>
      <c r="E16" s="185">
        <v>-3.9757637409999993</v>
      </c>
      <c r="F16" s="185">
        <v>34.732951719999996</v>
      </c>
      <c r="G16" s="185">
        <v>38.708715460999997</v>
      </c>
      <c r="H16" s="93"/>
      <c r="I16" s="229"/>
      <c r="J16" s="187">
        <v>-2.5503260000000001</v>
      </c>
      <c r="K16" s="187">
        <v>-4.0708859499999992</v>
      </c>
      <c r="L16" s="187">
        <v>-7.5576218899999992</v>
      </c>
      <c r="M16" s="185">
        <v>-3.48673594</v>
      </c>
      <c r="N16" s="96"/>
      <c r="O16" s="96"/>
      <c r="P16" s="187">
        <v>-7.3474759999999995</v>
      </c>
      <c r="Q16" s="187">
        <v>-7.4001225900000005</v>
      </c>
      <c r="R16" s="187">
        <v>-8.0974688700000002</v>
      </c>
      <c r="S16" s="185">
        <v>-0.69734627999999965</v>
      </c>
      <c r="T16" s="185"/>
      <c r="U16" s="185"/>
      <c r="V16" s="187">
        <v>-0.61363700000000065</v>
      </c>
      <c r="W16" s="187">
        <v>-0.59985675000000249</v>
      </c>
      <c r="X16" s="187">
        <v>58.141252810000005</v>
      </c>
      <c r="Y16" s="187">
        <v>58.741109560000005</v>
      </c>
      <c r="AB16" s="187">
        <v>-10.761894</v>
      </c>
      <c r="AC16" s="187">
        <v>-16.046629030000002</v>
      </c>
      <c r="AD16" s="187">
        <v>77.219113770000007</v>
      </c>
      <c r="AE16" s="187">
        <v>93.265742800000012</v>
      </c>
    </row>
    <row r="17" spans="2:31" s="7" customFormat="1" ht="15" customHeight="1">
      <c r="B17" s="23" t="s">
        <v>102</v>
      </c>
      <c r="C17" s="23"/>
      <c r="D17" s="187">
        <v>0</v>
      </c>
      <c r="E17" s="185">
        <v>0</v>
      </c>
      <c r="F17" s="185">
        <v>0</v>
      </c>
      <c r="G17" s="185">
        <v>0</v>
      </c>
      <c r="H17" s="93"/>
      <c r="I17" s="229"/>
      <c r="J17" s="187">
        <v>-12.75</v>
      </c>
      <c r="K17" s="187">
        <v>-17.656441199999996</v>
      </c>
      <c r="L17" s="187">
        <v>-17.888169952180899</v>
      </c>
      <c r="M17" s="185">
        <v>-0.23172875218090283</v>
      </c>
      <c r="N17" s="96"/>
      <c r="O17" s="96"/>
      <c r="P17" s="187">
        <v>0</v>
      </c>
      <c r="Q17" s="187">
        <v>0</v>
      </c>
      <c r="R17" s="187">
        <v>0</v>
      </c>
      <c r="S17" s="185">
        <v>0</v>
      </c>
      <c r="T17" s="185"/>
      <c r="U17" s="185"/>
      <c r="V17" s="187">
        <v>0</v>
      </c>
      <c r="W17" s="187">
        <v>0</v>
      </c>
      <c r="X17" s="187">
        <v>0</v>
      </c>
      <c r="Y17" s="187">
        <v>0</v>
      </c>
      <c r="AB17" s="187">
        <v>-12.75</v>
      </c>
      <c r="AC17" s="187">
        <v>-17.656441199999996</v>
      </c>
      <c r="AD17" s="187">
        <v>-17.888169949999998</v>
      </c>
      <c r="AE17" s="187">
        <v>-0.23172875000000204</v>
      </c>
    </row>
    <row r="18" spans="2:31" s="7" customFormat="1" ht="15" customHeight="1">
      <c r="B18" s="23" t="s">
        <v>136</v>
      </c>
      <c r="C18" s="23"/>
      <c r="D18" s="187">
        <v>0</v>
      </c>
      <c r="E18" s="185">
        <v>-1.6287813700000002</v>
      </c>
      <c r="F18" s="185">
        <v>0</v>
      </c>
      <c r="G18" s="185">
        <v>1.6287813700000002</v>
      </c>
      <c r="H18" s="93"/>
      <c r="I18" s="229"/>
      <c r="J18" s="187">
        <v>-6.404954</v>
      </c>
      <c r="K18" s="187">
        <v>-13.731133620000001</v>
      </c>
      <c r="L18" s="187">
        <v>-0.15956030999999998</v>
      </c>
      <c r="M18" s="185">
        <v>13.571573310000002</v>
      </c>
      <c r="N18" s="96"/>
      <c r="O18" s="96"/>
      <c r="P18" s="187">
        <v>0</v>
      </c>
      <c r="Q18" s="187">
        <v>-6.2140606900000002</v>
      </c>
      <c r="R18" s="187">
        <v>-4.3512550700000006</v>
      </c>
      <c r="S18" s="185">
        <v>1.8628056199999996</v>
      </c>
      <c r="T18" s="185"/>
      <c r="U18" s="185"/>
      <c r="V18" s="187">
        <v>0</v>
      </c>
      <c r="W18" s="187">
        <v>0</v>
      </c>
      <c r="X18" s="187">
        <v>-5.6427230499999999</v>
      </c>
      <c r="Y18" s="187">
        <v>-5.6427230499999999</v>
      </c>
      <c r="AB18" s="187">
        <v>-6.404954</v>
      </c>
      <c r="AC18" s="187">
        <v>-21.573975680000004</v>
      </c>
      <c r="AD18" s="187">
        <v>-10.153538430000001</v>
      </c>
      <c r="AE18" s="187">
        <v>11.420437250000003</v>
      </c>
    </row>
    <row r="19" spans="2:31" s="7" customFormat="1" ht="15" customHeight="1">
      <c r="B19" s="23" t="s">
        <v>139</v>
      </c>
      <c r="C19" s="23"/>
      <c r="D19" s="187">
        <v>0</v>
      </c>
      <c r="E19" s="185">
        <v>3.3599999999999997E-3</v>
      </c>
      <c r="F19" s="185">
        <v>3.3599999999999997E-3</v>
      </c>
      <c r="G19" s="185">
        <v>0</v>
      </c>
      <c r="H19" s="93"/>
      <c r="I19" s="229"/>
      <c r="J19" s="187">
        <v>-0.76795599999999997</v>
      </c>
      <c r="K19" s="187">
        <v>-0.12464</v>
      </c>
      <c r="L19" s="187">
        <v>-0.73824455</v>
      </c>
      <c r="M19" s="185">
        <v>-0.61360455000000003</v>
      </c>
      <c r="N19" s="96"/>
      <c r="O19" s="96"/>
      <c r="P19" s="187">
        <v>-7.1105990000000006</v>
      </c>
      <c r="Q19" s="187">
        <v>-0.49663999999999997</v>
      </c>
      <c r="R19" s="187">
        <v>0.48500709000000009</v>
      </c>
      <c r="S19" s="185">
        <v>0.98164709000000006</v>
      </c>
      <c r="T19" s="185"/>
      <c r="U19" s="185"/>
      <c r="V19" s="187">
        <v>-0.69714299999999874</v>
      </c>
      <c r="W19" s="187">
        <v>12.422750000000002</v>
      </c>
      <c r="X19" s="187">
        <v>-1.474834</v>
      </c>
      <c r="Y19" s="187">
        <v>-13.897584000000002</v>
      </c>
      <c r="AB19" s="187">
        <v>-8.5756979999999992</v>
      </c>
      <c r="AC19" s="187">
        <v>11.804830000000003</v>
      </c>
      <c r="AD19" s="187">
        <v>-1.72471146</v>
      </c>
      <c r="AE19" s="187">
        <v>-13.529541460000003</v>
      </c>
    </row>
    <row r="20" spans="2:31" s="7" customFormat="1" ht="15" customHeight="1">
      <c r="B20" s="25" t="s">
        <v>137</v>
      </c>
      <c r="C20" s="23"/>
      <c r="D20" s="188">
        <v>9.6936062819699913</v>
      </c>
      <c r="E20" s="183">
        <v>0.61957891010000465</v>
      </c>
      <c r="F20" s="183">
        <v>74.404021019230171</v>
      </c>
      <c r="G20" s="183">
        <v>73.784442109130168</v>
      </c>
      <c r="H20" s="93"/>
      <c r="I20" s="77"/>
      <c r="J20" s="188">
        <v>-1.119483</v>
      </c>
      <c r="K20" s="188">
        <v>-37.964334889999996</v>
      </c>
      <c r="L20" s="188">
        <v>-18.070349579999998</v>
      </c>
      <c r="M20" s="183">
        <v>19.893985309999998</v>
      </c>
      <c r="N20" s="96"/>
      <c r="O20" s="96"/>
      <c r="P20" s="188">
        <v>-6.3145950000000024</v>
      </c>
      <c r="Q20" s="188">
        <v>13.945917769999992</v>
      </c>
      <c r="R20" s="188">
        <v>4.6442584799999969</v>
      </c>
      <c r="S20" s="183">
        <v>-9.3016592899999964</v>
      </c>
      <c r="T20" s="270"/>
      <c r="U20" s="270"/>
      <c r="V20" s="188">
        <v>4.5815689999999929</v>
      </c>
      <c r="W20" s="188">
        <v>47.312271609999996</v>
      </c>
      <c r="X20" s="188">
        <v>80.825426386352333</v>
      </c>
      <c r="Y20" s="188">
        <v>33.513154776352337</v>
      </c>
      <c r="AB20" s="188">
        <v>6.8410979999999926</v>
      </c>
      <c r="AC20" s="188">
        <v>23.927433399999995</v>
      </c>
      <c r="AD20" s="188">
        <v>141.80335630635236</v>
      </c>
      <c r="AE20" s="188">
        <v>117.87592290635236</v>
      </c>
    </row>
    <row r="21" spans="2:31" s="7" customFormat="1" ht="21.5" customHeight="1">
      <c r="B21" s="23" t="s">
        <v>105</v>
      </c>
      <c r="C21" s="23"/>
      <c r="D21" s="185">
        <v>31.444527859999997</v>
      </c>
      <c r="E21" s="185">
        <v>-118.151037</v>
      </c>
      <c r="F21" s="185">
        <v>59.178015349999825</v>
      </c>
      <c r="G21" s="185">
        <v>177.32905234999981</v>
      </c>
      <c r="H21" s="93"/>
      <c r="I21" s="229"/>
      <c r="J21" s="185">
        <v>96.603793999999994</v>
      </c>
      <c r="K21" s="185">
        <v>112.17333564</v>
      </c>
      <c r="L21" s="185">
        <v>-219.97243226000001</v>
      </c>
      <c r="M21" s="185">
        <v>-332.14576790000001</v>
      </c>
      <c r="N21" s="96"/>
      <c r="O21" s="96"/>
      <c r="P21" s="185">
        <v>282.38016100000004</v>
      </c>
      <c r="Q21" s="185">
        <v>-551.91881743999988</v>
      </c>
      <c r="R21" s="185">
        <v>-73.418123410000021</v>
      </c>
      <c r="S21" s="185">
        <v>478.50069402999986</v>
      </c>
      <c r="T21" s="185"/>
      <c r="U21" s="185"/>
      <c r="V21" s="185">
        <v>-59.138914999999997</v>
      </c>
      <c r="W21" s="185">
        <v>87.810514820000094</v>
      </c>
      <c r="X21" s="185">
        <v>-3.1604773700002045</v>
      </c>
      <c r="Y21" s="185">
        <v>-90.970992190000302</v>
      </c>
      <c r="AB21" s="185">
        <v>351.28956800000003</v>
      </c>
      <c r="AC21" s="185">
        <v>-470.08600383999999</v>
      </c>
      <c r="AD21" s="185">
        <v>-237.37301769000024</v>
      </c>
      <c r="AE21" s="185">
        <v>232.71298614999975</v>
      </c>
    </row>
    <row r="22" spans="2:31" s="7" customFormat="1" ht="15" customHeight="1">
      <c r="B22" s="10" t="s">
        <v>104</v>
      </c>
      <c r="C22" s="23"/>
      <c r="D22" s="189">
        <v>-0.71734988</v>
      </c>
      <c r="E22" s="185">
        <v>5.8447532199999994</v>
      </c>
      <c r="F22" s="184">
        <v>-1.0425528599999994</v>
      </c>
      <c r="G22" s="185">
        <v>-6.8873060799999983</v>
      </c>
      <c r="H22" s="93"/>
      <c r="I22" s="229"/>
      <c r="J22" s="189">
        <v>0.65746799999999994</v>
      </c>
      <c r="K22" s="189">
        <v>6.8733629700000005</v>
      </c>
      <c r="L22" s="189">
        <v>-14.665903900000002</v>
      </c>
      <c r="M22" s="185">
        <v>-21.539266870000002</v>
      </c>
      <c r="N22" s="96"/>
      <c r="O22" s="96"/>
      <c r="P22" s="189">
        <v>2.1719740000000001</v>
      </c>
      <c r="Q22" s="189">
        <v>0.53944742999999973</v>
      </c>
      <c r="R22" s="189">
        <v>3.49555236</v>
      </c>
      <c r="S22" s="185">
        <v>2.9561049300000004</v>
      </c>
      <c r="T22" s="185"/>
      <c r="U22" s="185"/>
      <c r="V22" s="189">
        <v>-0.55033000000000021</v>
      </c>
      <c r="W22" s="189">
        <v>11.497608830000003</v>
      </c>
      <c r="X22" s="189">
        <v>2.922901190000208</v>
      </c>
      <c r="Y22" s="189">
        <v>-8.5747076399997937</v>
      </c>
      <c r="AB22" s="189">
        <v>1.5617619999999999</v>
      </c>
      <c r="AC22" s="189">
        <v>24.75517245</v>
      </c>
      <c r="AD22" s="189">
        <v>-9.2900032099997958</v>
      </c>
      <c r="AE22" s="189">
        <v>-34.045175659999799</v>
      </c>
    </row>
    <row r="23" spans="2:31" s="7" customFormat="1" ht="15" customHeight="1">
      <c r="B23" s="25" t="s">
        <v>103</v>
      </c>
      <c r="C23" s="23"/>
      <c r="D23" s="188">
        <v>40.420784261969985</v>
      </c>
      <c r="E23" s="183">
        <v>-111.68670486989998</v>
      </c>
      <c r="F23" s="183">
        <v>132.53948350923002</v>
      </c>
      <c r="G23" s="183">
        <v>244.22618837913001</v>
      </c>
      <c r="H23" s="93"/>
      <c r="I23" s="229"/>
      <c r="J23" s="188">
        <v>96.141779</v>
      </c>
      <c r="K23" s="188">
        <v>81.082363720000004</v>
      </c>
      <c r="L23" s="188">
        <v>-252.70868574000002</v>
      </c>
      <c r="M23" s="183">
        <v>-333.79104946000001</v>
      </c>
      <c r="N23" s="96"/>
      <c r="O23" s="96"/>
      <c r="P23" s="188">
        <v>278.23753999999997</v>
      </c>
      <c r="Q23" s="188">
        <v>-537.43345224000007</v>
      </c>
      <c r="R23" s="188">
        <v>-65.278312570000011</v>
      </c>
      <c r="S23" s="183">
        <v>472.15513967000004</v>
      </c>
      <c r="T23" s="270"/>
      <c r="U23" s="270"/>
      <c r="V23" s="188">
        <v>-55.107675999999913</v>
      </c>
      <c r="W23" s="188">
        <v>146.62039526000007</v>
      </c>
      <c r="X23" s="188">
        <v>80.587850206352329</v>
      </c>
      <c r="Y23" s="188">
        <v>-66.032545053647738</v>
      </c>
      <c r="AB23" s="188">
        <v>359.69242800000001</v>
      </c>
      <c r="AC23" s="188">
        <v>-421.40339798999997</v>
      </c>
      <c r="AD23" s="188">
        <v>-104.85966459364769</v>
      </c>
      <c r="AE23" s="188">
        <v>316.54373339635231</v>
      </c>
    </row>
    <row r="24" spans="2:31" ht="6" customHeight="1">
      <c r="B24" s="19"/>
      <c r="C24" s="23"/>
      <c r="D24" s="95"/>
      <c r="H24" s="93"/>
      <c r="I24" s="95"/>
      <c r="J24" s="95"/>
      <c r="K24" s="95"/>
      <c r="L24" s="95"/>
      <c r="M24" s="95"/>
      <c r="N24" s="95"/>
      <c r="O24" s="95"/>
      <c r="P24" s="95"/>
      <c r="Q24" s="95"/>
      <c r="R24" s="95"/>
      <c r="S24" s="95"/>
      <c r="T24" s="95"/>
      <c r="U24" s="95"/>
      <c r="V24" s="95"/>
      <c r="W24" s="100"/>
      <c r="AB24" s="95"/>
      <c r="AC24" s="100"/>
    </row>
    <row r="25" spans="2:31" ht="15" customHeight="1">
      <c r="B25" s="26" t="s">
        <v>94</v>
      </c>
      <c r="C25" s="23"/>
      <c r="D25" s="100"/>
      <c r="E25" s="100"/>
      <c r="F25" s="100"/>
      <c r="H25" s="95"/>
      <c r="I25" s="95"/>
      <c r="J25" s="100"/>
      <c r="K25" s="100"/>
      <c r="L25" s="100"/>
      <c r="M25" s="95"/>
      <c r="N25" s="95"/>
      <c r="O25" s="95"/>
      <c r="P25" s="100"/>
      <c r="Q25" s="100"/>
      <c r="R25" s="100"/>
      <c r="S25" s="95"/>
      <c r="T25" s="95"/>
      <c r="U25" s="95"/>
      <c r="V25" s="100"/>
      <c r="W25" s="100"/>
      <c r="AB25" s="100"/>
      <c r="AC25" s="100"/>
    </row>
    <row r="26" spans="2:31" ht="15" customHeight="1">
      <c r="B26" s="10" t="s">
        <v>142</v>
      </c>
      <c r="C26" s="27"/>
      <c r="E26" s="152"/>
      <c r="F26" s="152"/>
      <c r="G26" s="152"/>
      <c r="H26" s="27"/>
      <c r="I26" s="27"/>
      <c r="J26" s="186"/>
      <c r="K26" s="186"/>
      <c r="L26" s="186"/>
      <c r="M26" s="185"/>
      <c r="N26" s="96"/>
      <c r="O26" s="96"/>
      <c r="P26" s="186"/>
      <c r="Q26" s="186"/>
      <c r="R26" s="186"/>
      <c r="S26" s="185"/>
      <c r="T26" s="185"/>
      <c r="U26" s="185"/>
      <c r="W26" s="272"/>
      <c r="AC26" s="272"/>
    </row>
    <row r="27" spans="2:31" ht="29.15" customHeight="1" thickBot="1">
      <c r="B27" s="23"/>
      <c r="C27" s="23"/>
      <c r="D27" s="248" t="s">
        <v>170</v>
      </c>
      <c r="E27" s="130"/>
      <c r="F27" s="130"/>
      <c r="G27" s="130"/>
      <c r="H27" s="18"/>
      <c r="I27" s="18"/>
      <c r="J27" s="18"/>
      <c r="K27" s="18"/>
      <c r="L27" s="18"/>
      <c r="M27" s="18"/>
      <c r="N27" s="18"/>
      <c r="O27" s="18"/>
      <c r="P27" s="18"/>
      <c r="Q27" s="18"/>
      <c r="R27" s="18"/>
      <c r="S27" s="18"/>
      <c r="T27" s="18"/>
      <c r="U27" s="18"/>
      <c r="V27" s="18"/>
      <c r="W27" s="18"/>
      <c r="AB27" s="18"/>
      <c r="AC27" s="18"/>
    </row>
    <row r="28" spans="2:31" ht="15" customHeight="1">
      <c r="B28" s="24"/>
      <c r="C28" s="19"/>
      <c r="D28" s="93" t="s">
        <v>122</v>
      </c>
      <c r="E28" s="93" t="s">
        <v>143</v>
      </c>
      <c r="F28" s="76" t="s">
        <v>147</v>
      </c>
      <c r="G28" s="77" t="s">
        <v>149</v>
      </c>
      <c r="H28" s="95"/>
      <c r="I28" s="95"/>
      <c r="J28" s="93" t="s">
        <v>151</v>
      </c>
      <c r="K28" s="93" t="s">
        <v>152</v>
      </c>
      <c r="L28" s="93" t="s">
        <v>154</v>
      </c>
      <c r="M28" s="77" t="s">
        <v>149</v>
      </c>
      <c r="N28" s="93"/>
      <c r="O28" s="93"/>
      <c r="P28" s="76" t="s">
        <v>159</v>
      </c>
      <c r="Q28" s="76" t="s">
        <v>160</v>
      </c>
      <c r="R28" s="76" t="s">
        <v>161</v>
      </c>
      <c r="S28" s="76" t="s">
        <v>149</v>
      </c>
      <c r="T28" s="76"/>
      <c r="U28" s="76"/>
      <c r="V28" s="76" t="s">
        <v>172</v>
      </c>
      <c r="W28" s="76" t="s">
        <v>173</v>
      </c>
      <c r="X28" s="76" t="s">
        <v>174</v>
      </c>
      <c r="Y28" s="76" t="s">
        <v>149</v>
      </c>
      <c r="Z28" s="76"/>
      <c r="AA28" s="76"/>
      <c r="AB28" s="77">
        <v>2021</v>
      </c>
      <c r="AC28" s="76">
        <v>2022</v>
      </c>
      <c r="AD28" s="76">
        <v>2023</v>
      </c>
      <c r="AE28" s="76" t="s">
        <v>149</v>
      </c>
    </row>
    <row r="29" spans="2:31" ht="15" customHeight="1">
      <c r="B29" s="25" t="s">
        <v>16</v>
      </c>
      <c r="C29" s="23"/>
      <c r="D29" s="183">
        <v>26.61961208000006</v>
      </c>
      <c r="E29" s="190">
        <v>17.881968659999998</v>
      </c>
      <c r="F29" s="190">
        <v>35.958680209999997</v>
      </c>
      <c r="G29" s="183">
        <v>18.076711549999999</v>
      </c>
      <c r="H29" s="95"/>
      <c r="I29" s="95"/>
      <c r="J29" s="183">
        <v>26.278012139999998</v>
      </c>
      <c r="K29" s="183">
        <v>25.810145940000002</v>
      </c>
      <c r="L29" s="183">
        <v>32.808129719999997</v>
      </c>
      <c r="M29" s="183">
        <v>6.9979837799999949</v>
      </c>
      <c r="N29" s="93"/>
      <c r="O29" s="229"/>
      <c r="P29" s="183">
        <v>21.68381797</v>
      </c>
      <c r="Q29" s="183">
        <v>32.42452686</v>
      </c>
      <c r="R29" s="183">
        <v>26.287609640000003</v>
      </c>
      <c r="S29" s="183">
        <v>-6.1369172199999973</v>
      </c>
      <c r="T29" s="270"/>
      <c r="U29" s="270"/>
      <c r="V29" s="183">
        <v>31.60961180000001</v>
      </c>
      <c r="W29" s="190">
        <v>36.830232923520001</v>
      </c>
      <c r="X29" s="190">
        <v>27.981116005309996</v>
      </c>
      <c r="Y29" s="183">
        <v>-8.8491169182100045</v>
      </c>
      <c r="AB29" s="183">
        <v>106.19105399000001</v>
      </c>
      <c r="AC29" s="190">
        <v>112.94687438</v>
      </c>
      <c r="AD29" s="190">
        <v>123.03553557531001</v>
      </c>
      <c r="AE29" s="183">
        <v>10.08866119531001</v>
      </c>
    </row>
    <row r="30" spans="2:31" ht="15" customHeight="1">
      <c r="B30" s="23" t="s">
        <v>124</v>
      </c>
      <c r="C30" s="23"/>
      <c r="D30" s="184">
        <v>-6.3079274799999983</v>
      </c>
      <c r="E30" s="185">
        <v>-5.9543002899999991</v>
      </c>
      <c r="F30" s="185">
        <v>-5.6482074899999999</v>
      </c>
      <c r="G30" s="184">
        <v>0.30609279999999917</v>
      </c>
      <c r="H30" s="95"/>
      <c r="I30" s="230"/>
      <c r="J30" s="184">
        <v>-7.5790640099999997</v>
      </c>
      <c r="K30" s="184">
        <v>-7.95720721</v>
      </c>
      <c r="L30" s="184">
        <v>-7.1454497899999989</v>
      </c>
      <c r="M30" s="184">
        <v>0.81175742000000106</v>
      </c>
      <c r="N30" s="93"/>
      <c r="O30" s="229"/>
      <c r="P30" s="184">
        <v>-7.7943718400000002</v>
      </c>
      <c r="Q30" s="184">
        <v>-10.75905974</v>
      </c>
      <c r="R30" s="184">
        <v>-8.1883726100000018</v>
      </c>
      <c r="S30" s="184">
        <v>2.5706871299999978</v>
      </c>
      <c r="T30" s="184"/>
      <c r="U30" s="184"/>
      <c r="V30" s="184">
        <v>-8.6688133100000044</v>
      </c>
      <c r="W30" s="185">
        <v>-6.7773719699999999</v>
      </c>
      <c r="X30" s="185">
        <v>-9.0519595200000005</v>
      </c>
      <c r="Y30" s="184">
        <v>-2.2745875500000006</v>
      </c>
      <c r="AB30" s="184">
        <v>-30.350176640000001</v>
      </c>
      <c r="AC30" s="185">
        <v>-31.447939210000001</v>
      </c>
      <c r="AD30" s="185">
        <v>-30.033989409999997</v>
      </c>
      <c r="AE30" s="184">
        <v>1.4139498000000046</v>
      </c>
    </row>
    <row r="31" spans="2:31" ht="15" customHeight="1">
      <c r="B31" s="23" t="s">
        <v>38</v>
      </c>
      <c r="C31" s="23"/>
      <c r="D31" s="184">
        <v>-0.97727865000000014</v>
      </c>
      <c r="E31" s="185">
        <v>-0.93013221000000013</v>
      </c>
      <c r="F31" s="185">
        <v>-0.78426587000000003</v>
      </c>
      <c r="G31" s="184">
        <v>0.14586634000000009</v>
      </c>
      <c r="H31" s="95"/>
      <c r="I31" s="230"/>
      <c r="J31" s="184">
        <v>-8.7258482499999985</v>
      </c>
      <c r="K31" s="184">
        <v>-2.0114087500000002</v>
      </c>
      <c r="L31" s="184">
        <v>-8.3167930800000001</v>
      </c>
      <c r="M31" s="184">
        <v>-6.3053843299999999</v>
      </c>
      <c r="N31" s="95"/>
      <c r="O31" s="95"/>
      <c r="P31" s="184">
        <v>0.32053586999999995</v>
      </c>
      <c r="Q31" s="184">
        <v>-3.6628094999999994</v>
      </c>
      <c r="R31" s="184">
        <v>-1.7028846499999999</v>
      </c>
      <c r="S31" s="184">
        <v>1.9599248499999995</v>
      </c>
      <c r="T31" s="184"/>
      <c r="U31" s="184"/>
      <c r="V31" s="184">
        <v>-5.1665458599999994</v>
      </c>
      <c r="W31" s="185">
        <v>-10.728052320000002</v>
      </c>
      <c r="X31" s="185">
        <v>1.1513646846900398</v>
      </c>
      <c r="Y31" s="184">
        <v>11.87941700469004</v>
      </c>
      <c r="AB31" s="184">
        <v>-14.54913689</v>
      </c>
      <c r="AC31" s="185">
        <v>-17.332402779999999</v>
      </c>
      <c r="AD31" s="185">
        <v>-9.6525789153099595</v>
      </c>
      <c r="AE31" s="184">
        <v>7.6798238646900394</v>
      </c>
    </row>
    <row r="32" spans="2:31" ht="15" customHeight="1">
      <c r="B32" s="10" t="s">
        <v>39</v>
      </c>
      <c r="C32" s="23"/>
      <c r="D32" s="186">
        <v>-5.0788709800000005</v>
      </c>
      <c r="E32" s="189">
        <v>-5.0775832099999993</v>
      </c>
      <c r="F32" s="186">
        <v>-4.6203240999999995</v>
      </c>
      <c r="G32" s="184">
        <v>0.45725910999999986</v>
      </c>
      <c r="H32" s="95"/>
      <c r="I32" s="230"/>
      <c r="J32" s="184">
        <v>-5.1645069499999998</v>
      </c>
      <c r="K32" s="184">
        <v>-5.0166011099999999</v>
      </c>
      <c r="L32" s="184">
        <v>-4.0475370399999999</v>
      </c>
      <c r="M32" s="186">
        <v>0.96906406999999994</v>
      </c>
      <c r="N32" s="95"/>
      <c r="O32" s="95"/>
      <c r="P32" s="184">
        <v>-8.3298435099999999</v>
      </c>
      <c r="Q32" s="184">
        <v>-6.9611083499999999</v>
      </c>
      <c r="R32" s="184">
        <v>-4.0684467800000004</v>
      </c>
      <c r="S32" s="186">
        <v>2.89266157</v>
      </c>
      <c r="T32" s="186"/>
      <c r="U32" s="186"/>
      <c r="V32" s="184">
        <v>-12.691717629999999</v>
      </c>
      <c r="W32" s="185">
        <v>-15.37357463</v>
      </c>
      <c r="X32" s="185">
        <v>-16.731960306280001</v>
      </c>
      <c r="Y32" s="184">
        <v>-1.35838567628</v>
      </c>
      <c r="AB32" s="184">
        <v>-31.264939069999997</v>
      </c>
      <c r="AC32" s="185">
        <v>-32.4288673</v>
      </c>
      <c r="AD32" s="185">
        <v>-29.468268226279999</v>
      </c>
      <c r="AE32" s="184">
        <v>2.9605990737200001</v>
      </c>
    </row>
    <row r="33" spans="2:31" ht="15" customHeight="1">
      <c r="B33" s="10" t="s">
        <v>40</v>
      </c>
      <c r="C33" s="23"/>
      <c r="D33" s="186">
        <v>-4.815422998170094</v>
      </c>
      <c r="E33" s="189">
        <v>3.6535254299999997</v>
      </c>
      <c r="F33" s="189">
        <v>15.358137259999996</v>
      </c>
      <c r="G33" s="184">
        <v>11.704611829999996</v>
      </c>
      <c r="H33" s="95"/>
      <c r="I33" s="229"/>
      <c r="J33" s="184">
        <v>3.2352981099999973</v>
      </c>
      <c r="K33" s="184">
        <v>-7.1062641800000019</v>
      </c>
      <c r="L33" s="184">
        <v>-15.473122720000001</v>
      </c>
      <c r="M33" s="186">
        <v>-8.3668585399999991</v>
      </c>
      <c r="N33" s="95"/>
      <c r="O33" s="95"/>
      <c r="P33" s="184">
        <v>-1.0388636800000006</v>
      </c>
      <c r="Q33" s="184">
        <v>17.4398318</v>
      </c>
      <c r="R33" s="184">
        <v>-3.9470394399999997</v>
      </c>
      <c r="S33" s="186">
        <v>-21.386871240000001</v>
      </c>
      <c r="T33" s="186"/>
      <c r="U33" s="186"/>
      <c r="V33" s="184">
        <v>-0.29115654999999352</v>
      </c>
      <c r="W33" s="185">
        <v>26.473989960000004</v>
      </c>
      <c r="X33" s="185">
        <v>16.022493366422999</v>
      </c>
      <c r="Y33" s="184">
        <v>-10.451496593577005</v>
      </c>
      <c r="AB33" s="186">
        <v>-2.9101451099999984</v>
      </c>
      <c r="AC33" s="189">
        <v>40.461083009999996</v>
      </c>
      <c r="AD33" s="185">
        <v>11.960468466423</v>
      </c>
      <c r="AE33" s="184">
        <v>-28.500614543576994</v>
      </c>
    </row>
    <row r="34" spans="2:31" ht="15" customHeight="1">
      <c r="B34" s="25" t="s">
        <v>41</v>
      </c>
      <c r="C34" s="23"/>
      <c r="D34" s="183">
        <v>9.4401119739299695</v>
      </c>
      <c r="E34" s="190">
        <v>9.5734783799999956</v>
      </c>
      <c r="F34" s="190">
        <v>40.264020009999989</v>
      </c>
      <c r="G34" s="183">
        <v>30.690541629999991</v>
      </c>
      <c r="H34" s="95"/>
      <c r="I34" s="229"/>
      <c r="J34" s="183">
        <v>8.0438910400000001</v>
      </c>
      <c r="K34" s="183">
        <v>3.7186646899999998</v>
      </c>
      <c r="L34" s="183">
        <v>-2.1747729099999971</v>
      </c>
      <c r="M34" s="183">
        <v>-5.8934375999999968</v>
      </c>
      <c r="N34" s="95"/>
      <c r="O34" s="95"/>
      <c r="P34" s="183">
        <v>4.8412748099999989</v>
      </c>
      <c r="Q34" s="183">
        <v>28.481381069999994</v>
      </c>
      <c r="R34" s="183">
        <v>8.3808661599999983</v>
      </c>
      <c r="S34" s="183">
        <v>-20.100514909999994</v>
      </c>
      <c r="T34" s="270"/>
      <c r="U34" s="270"/>
      <c r="V34" s="183">
        <v>4.7913784500000034</v>
      </c>
      <c r="W34" s="190">
        <v>30.425223959999993</v>
      </c>
      <c r="X34" s="190">
        <v>19.371054230142999</v>
      </c>
      <c r="Y34" s="183">
        <v>-11.054169729856994</v>
      </c>
      <c r="AB34" s="183">
        <v>27.116656279999994</v>
      </c>
      <c r="AC34" s="190">
        <v>72.198748100000032</v>
      </c>
      <c r="AD34" s="190">
        <v>65.841167490142993</v>
      </c>
      <c r="AE34" s="183">
        <v>-6.3575806098570382</v>
      </c>
    </row>
    <row r="35" spans="2:31" ht="15" customHeight="1">
      <c r="B35" s="10" t="s">
        <v>43</v>
      </c>
      <c r="C35" s="23"/>
      <c r="D35" s="186">
        <v>-3.118935</v>
      </c>
      <c r="E35" s="189">
        <v>-4.1725953799999997</v>
      </c>
      <c r="F35" s="189">
        <v>-4.4133087699999995</v>
      </c>
      <c r="G35" s="186">
        <v>-0.24071338999999981</v>
      </c>
      <c r="H35" s="95"/>
      <c r="I35" s="229"/>
      <c r="J35" s="184">
        <v>-3.444925</v>
      </c>
      <c r="K35" s="184">
        <v>-3.3566098099999992</v>
      </c>
      <c r="L35" s="184">
        <v>-3.8867238399999997</v>
      </c>
      <c r="M35" s="184">
        <v>-0.53011403000000046</v>
      </c>
      <c r="N35" s="95"/>
      <c r="O35" s="95"/>
      <c r="P35" s="184">
        <v>-2.9796390000000001</v>
      </c>
      <c r="Q35" s="184">
        <v>-3.91239873</v>
      </c>
      <c r="R35" s="184">
        <v>-4.4128674999999999</v>
      </c>
      <c r="S35" s="184">
        <v>-0.5004687699999999</v>
      </c>
      <c r="T35" s="184"/>
      <c r="U35" s="184"/>
      <c r="V35" s="186">
        <v>-3.2629559999999991</v>
      </c>
      <c r="W35" s="189">
        <v>-4.3551102700000008</v>
      </c>
      <c r="X35" s="189">
        <v>-5.7681353</v>
      </c>
      <c r="Y35" s="184">
        <v>-1.4130250299999991</v>
      </c>
      <c r="AB35" s="186">
        <v>-12.806455</v>
      </c>
      <c r="AC35" s="189">
        <v>-15.796714189999999</v>
      </c>
      <c r="AD35" s="189">
        <v>-18.48103541</v>
      </c>
      <c r="AE35" s="186">
        <v>-2.6843212200000011</v>
      </c>
    </row>
    <row r="36" spans="2:31" ht="15" customHeight="1">
      <c r="B36" s="23" t="s">
        <v>42</v>
      </c>
      <c r="C36" s="23"/>
      <c r="D36" s="184">
        <v>0.23029651475999999</v>
      </c>
      <c r="E36" s="185">
        <v>0.24276375</v>
      </c>
      <c r="F36" s="185">
        <v>-9.934465000000002E-2</v>
      </c>
      <c r="G36" s="184">
        <v>-0.34210840000000003</v>
      </c>
      <c r="H36" s="95"/>
      <c r="I36" s="229"/>
      <c r="J36" s="186">
        <v>-0.19756015999999998</v>
      </c>
      <c r="K36" s="186">
        <v>-7.6351838899999995</v>
      </c>
      <c r="L36" s="186">
        <v>0.70386145000000011</v>
      </c>
      <c r="M36" s="186">
        <v>8.3390453400000002</v>
      </c>
      <c r="N36" s="95"/>
      <c r="O36" s="95"/>
      <c r="P36" s="186">
        <v>-0.39286592999999997</v>
      </c>
      <c r="Q36" s="186">
        <v>-8.0368349800000001</v>
      </c>
      <c r="R36" s="186">
        <v>0.17612281000000005</v>
      </c>
      <c r="S36" s="186">
        <v>8.2129577900000008</v>
      </c>
      <c r="T36" s="186"/>
      <c r="U36" s="186"/>
      <c r="V36" s="186">
        <v>-0.13931614000000009</v>
      </c>
      <c r="W36" s="189">
        <v>-0.71931332999999498</v>
      </c>
      <c r="X36" s="189">
        <v>-2.6408661541500003</v>
      </c>
      <c r="Y36" s="184">
        <v>-1.9215528241500053</v>
      </c>
      <c r="AB36" s="184">
        <v>-0.49944572000000004</v>
      </c>
      <c r="AC36" s="185">
        <v>-16.148568450000003</v>
      </c>
      <c r="AD36" s="189">
        <v>-1.8602265441500001</v>
      </c>
      <c r="AE36" s="186">
        <v>14.288341905850002</v>
      </c>
    </row>
    <row r="37" spans="2:31" ht="15" customHeight="1">
      <c r="B37" s="25" t="s">
        <v>44</v>
      </c>
      <c r="C37" s="23"/>
      <c r="D37" s="177">
        <v>6.5514734886899699</v>
      </c>
      <c r="E37" s="188">
        <v>5.6436467499999958</v>
      </c>
      <c r="F37" s="188">
        <v>35.751366589999996</v>
      </c>
      <c r="G37" s="177">
        <v>30.107719840000001</v>
      </c>
      <c r="H37" s="95"/>
      <c r="I37" s="77"/>
      <c r="J37" s="177">
        <v>4.4014058799999969</v>
      </c>
      <c r="K37" s="177">
        <v>-7.2731290099999999</v>
      </c>
      <c r="L37" s="177">
        <v>-5.3576352999999974</v>
      </c>
      <c r="M37" s="177">
        <v>1.9154937100000025</v>
      </c>
      <c r="N37" s="95"/>
      <c r="O37" s="95"/>
      <c r="P37" s="177">
        <v>1.4687698799999962</v>
      </c>
      <c r="Q37" s="177">
        <v>16.53214736000001</v>
      </c>
      <c r="R37" s="177">
        <v>4.14412147</v>
      </c>
      <c r="S37" s="177">
        <v>-12.38802589000001</v>
      </c>
      <c r="T37" s="271"/>
      <c r="U37" s="271"/>
      <c r="V37" s="177">
        <v>1.3891063099999954</v>
      </c>
      <c r="W37" s="188">
        <v>25.35080035999999</v>
      </c>
      <c r="X37" s="188">
        <v>10.962052775993</v>
      </c>
      <c r="Y37" s="183">
        <v>-14.388747584006991</v>
      </c>
      <c r="AB37" s="177">
        <v>13.81075555999999</v>
      </c>
      <c r="AC37" s="188">
        <v>40.253465460000008</v>
      </c>
      <c r="AD37" s="188">
        <v>45.499905535993001</v>
      </c>
      <c r="AE37" s="177">
        <v>5.246440075992993</v>
      </c>
    </row>
    <row r="38" spans="2:31" s="7" customFormat="1" ht="15" customHeight="1">
      <c r="B38" s="23" t="s">
        <v>101</v>
      </c>
      <c r="C38" s="23"/>
      <c r="D38" s="187">
        <v>-0.25045496489000002</v>
      </c>
      <c r="E38" s="187">
        <v>-3.9757637399999997</v>
      </c>
      <c r="F38" s="187">
        <v>34.732951719999996</v>
      </c>
      <c r="G38" s="187">
        <v>38.708715459999993</v>
      </c>
      <c r="H38" s="95"/>
      <c r="I38" s="229"/>
      <c r="J38" s="191">
        <v>-2.55032543</v>
      </c>
      <c r="K38" s="191">
        <v>-4.0708859500000001</v>
      </c>
      <c r="L38" s="191">
        <v>-7.5576218899999992</v>
      </c>
      <c r="M38" s="191">
        <v>-3.4867359399999991</v>
      </c>
      <c r="N38" s="96"/>
      <c r="O38" s="96"/>
      <c r="P38" s="191">
        <v>-7.3474758300000005</v>
      </c>
      <c r="Q38" s="191">
        <v>-7.400122689999999</v>
      </c>
      <c r="R38" s="191">
        <v>-8.0974688700000002</v>
      </c>
      <c r="S38" s="191">
        <v>-0.69734618000000115</v>
      </c>
      <c r="T38" s="191"/>
      <c r="U38" s="191"/>
      <c r="V38" s="191">
        <v>-0.61363774000000149</v>
      </c>
      <c r="W38" s="191">
        <v>-0.59985653000000005</v>
      </c>
      <c r="X38" s="191">
        <v>58.141253263999999</v>
      </c>
      <c r="Y38" s="191">
        <v>58.741109793999996</v>
      </c>
      <c r="AB38" s="191">
        <v>-10.76189396</v>
      </c>
      <c r="AC38" s="187">
        <v>-16.046628909999995</v>
      </c>
      <c r="AD38" s="187">
        <v>77.219114224000009</v>
      </c>
      <c r="AE38" s="191">
        <v>93.265743134000004</v>
      </c>
    </row>
    <row r="39" spans="2:31" s="7" customFormat="1" ht="15" customHeight="1">
      <c r="B39" s="23" t="s">
        <v>102</v>
      </c>
      <c r="C39" s="23"/>
      <c r="D39" s="187">
        <v>0</v>
      </c>
      <c r="E39" s="187">
        <v>0</v>
      </c>
      <c r="F39" s="187">
        <v>0</v>
      </c>
      <c r="G39" s="187">
        <v>0</v>
      </c>
      <c r="H39" s="95"/>
      <c r="I39" s="229"/>
      <c r="J39" s="191">
        <v>-12.75000002</v>
      </c>
      <c r="K39" s="191">
        <v>-17.656441199999996</v>
      </c>
      <c r="L39" s="191">
        <v>-17.888169949999998</v>
      </c>
      <c r="M39" s="191">
        <v>-0.23172875000000204</v>
      </c>
      <c r="N39" s="96"/>
      <c r="O39" s="96"/>
      <c r="P39" s="191">
        <v>0</v>
      </c>
      <c r="Q39" s="191">
        <v>0</v>
      </c>
      <c r="R39" s="191">
        <v>0</v>
      </c>
      <c r="S39" s="191">
        <v>0</v>
      </c>
      <c r="T39" s="191"/>
      <c r="U39" s="191"/>
      <c r="V39" s="191">
        <v>0</v>
      </c>
      <c r="W39" s="191">
        <v>0</v>
      </c>
      <c r="X39" s="191">
        <v>0</v>
      </c>
      <c r="Y39" s="191">
        <v>0</v>
      </c>
      <c r="AB39" s="191">
        <v>-12.75000002</v>
      </c>
      <c r="AC39" s="187">
        <v>-17.656441199999996</v>
      </c>
      <c r="AD39" s="187">
        <v>-17.888169949999998</v>
      </c>
      <c r="AE39" s="191">
        <v>-0.23172875000000204</v>
      </c>
    </row>
    <row r="40" spans="2:31" s="7" customFormat="1" ht="15" customHeight="1">
      <c r="B40" s="23" t="s">
        <v>136</v>
      </c>
      <c r="C40" s="23"/>
      <c r="D40" s="187">
        <v>0</v>
      </c>
      <c r="E40" s="187">
        <v>-1.6287813700000002</v>
      </c>
      <c r="F40" s="187">
        <v>0</v>
      </c>
      <c r="G40" s="187">
        <v>1.6287813700000002</v>
      </c>
      <c r="H40" s="95"/>
      <c r="I40" s="229"/>
      <c r="J40" s="191">
        <v>-6.4049542300000004</v>
      </c>
      <c r="K40" s="191">
        <v>-13.731133620000001</v>
      </c>
      <c r="L40" s="191">
        <v>-0.15956030999999998</v>
      </c>
      <c r="M40" s="191">
        <v>13.571573310000002</v>
      </c>
      <c r="N40" s="96"/>
      <c r="O40" s="96"/>
      <c r="P40" s="191">
        <v>0</v>
      </c>
      <c r="Q40" s="191">
        <v>-6.2140606899999993</v>
      </c>
      <c r="R40" s="191">
        <v>-4.3512550700000006</v>
      </c>
      <c r="S40" s="191">
        <v>1.8628056199999987</v>
      </c>
      <c r="T40" s="191"/>
      <c r="U40" s="191"/>
      <c r="V40" s="191">
        <v>0</v>
      </c>
      <c r="W40" s="191">
        <v>0</v>
      </c>
      <c r="X40" s="191">
        <v>-5.64272346</v>
      </c>
      <c r="Y40" s="191">
        <v>-5.64272346</v>
      </c>
      <c r="AB40" s="191">
        <v>-6.4049542300000004</v>
      </c>
      <c r="AC40" s="187">
        <v>-21.573975680000004</v>
      </c>
      <c r="AD40" s="187">
        <v>-10.15353884</v>
      </c>
      <c r="AE40" s="191">
        <v>11.420436840000004</v>
      </c>
    </row>
    <row r="41" spans="2:31" s="7" customFormat="1" ht="15" customHeight="1">
      <c r="B41" s="23" t="s">
        <v>139</v>
      </c>
      <c r="C41" s="23"/>
      <c r="D41" s="187">
        <v>-10</v>
      </c>
      <c r="E41" s="191">
        <v>3.3599999999999997E-3</v>
      </c>
      <c r="F41" s="191">
        <v>3.3599999999999997E-3</v>
      </c>
      <c r="G41" s="191">
        <v>0</v>
      </c>
      <c r="H41" s="95"/>
      <c r="I41" s="95"/>
      <c r="J41" s="191">
        <v>-0.76795599999999997</v>
      </c>
      <c r="K41" s="191">
        <v>-0.12464</v>
      </c>
      <c r="L41" s="191">
        <v>-0.73824455</v>
      </c>
      <c r="M41" s="191">
        <v>-0.61360455000000003</v>
      </c>
      <c r="N41" s="96"/>
      <c r="O41" s="96"/>
      <c r="P41" s="191">
        <v>-7.1105992900000023</v>
      </c>
      <c r="Q41" s="191">
        <v>-0.49663999999999997</v>
      </c>
      <c r="R41" s="191">
        <v>-10.550194209999999</v>
      </c>
      <c r="S41" s="191">
        <v>-10.05355421</v>
      </c>
      <c r="T41" s="191"/>
      <c r="U41" s="191"/>
      <c r="V41" s="191">
        <v>-0.69714286999999331</v>
      </c>
      <c r="W41" s="191">
        <v>0.38274999999999998</v>
      </c>
      <c r="X41" s="191">
        <v>-1.4748337499999999</v>
      </c>
      <c r="Y41" s="191">
        <v>-1.8575837500000001</v>
      </c>
      <c r="AB41" s="191">
        <v>-18.575698159999998</v>
      </c>
      <c r="AC41" s="187">
        <v>-0.23517000000000002</v>
      </c>
      <c r="AD41" s="187">
        <v>-12.759912509999999</v>
      </c>
      <c r="AE41" s="191">
        <v>-12.524742509999999</v>
      </c>
    </row>
    <row r="42" spans="2:31" s="7" customFormat="1" ht="15" customHeight="1">
      <c r="B42" s="25" t="s">
        <v>137</v>
      </c>
      <c r="C42" s="23"/>
      <c r="D42" s="188">
        <v>-3.6989814762000304</v>
      </c>
      <c r="E42" s="188">
        <v>4.2461639999996872E-2</v>
      </c>
      <c r="F42" s="188">
        <v>70.487678309999993</v>
      </c>
      <c r="G42" s="188">
        <v>70.445216669999994</v>
      </c>
      <c r="H42" s="95"/>
      <c r="I42" s="95"/>
      <c r="J42" s="177">
        <v>-18.0718298</v>
      </c>
      <c r="K42" s="177">
        <v>-42.85622978</v>
      </c>
      <c r="L42" s="177">
        <v>-31.701232000000005</v>
      </c>
      <c r="M42" s="177">
        <v>11.154997779999995</v>
      </c>
      <c r="N42" s="96"/>
      <c r="O42" s="96"/>
      <c r="P42" s="177">
        <v>-12.989305240000002</v>
      </c>
      <c r="Q42" s="177">
        <v>2.4213239800000093</v>
      </c>
      <c r="R42" s="177">
        <v>-18.85479668</v>
      </c>
      <c r="S42" s="177">
        <v>-21.276120660000011</v>
      </c>
      <c r="T42" s="271"/>
      <c r="U42" s="271"/>
      <c r="V42" s="177">
        <v>7.8325699999979292E-2</v>
      </c>
      <c r="W42" s="188">
        <v>25.133693829999991</v>
      </c>
      <c r="X42" s="188">
        <v>61.985748829993028</v>
      </c>
      <c r="Y42" s="183">
        <v>36.852054999993037</v>
      </c>
      <c r="AB42" s="177">
        <v>-34.681790810000024</v>
      </c>
      <c r="AC42" s="188">
        <v>-15.258750330000035</v>
      </c>
      <c r="AD42" s="188">
        <v>81.917398459993024</v>
      </c>
      <c r="AE42" s="177">
        <v>97.176148789993064</v>
      </c>
    </row>
    <row r="43" spans="2:31" s="7" customFormat="1" ht="24.5" customHeight="1">
      <c r="B43" s="22" t="s">
        <v>157</v>
      </c>
      <c r="C43" s="23"/>
      <c r="D43" s="185">
        <v>-50.157944949999973</v>
      </c>
      <c r="E43" s="185">
        <v>-59.628622320000012</v>
      </c>
      <c r="F43" s="185">
        <v>92.933101750000006</v>
      </c>
      <c r="G43" s="185">
        <v>152.56172407000003</v>
      </c>
      <c r="H43" s="95"/>
      <c r="I43" s="95"/>
      <c r="J43" s="184">
        <v>-6.0532329999997282E-2</v>
      </c>
      <c r="K43" s="184">
        <v>57.623312590000005</v>
      </c>
      <c r="L43" s="184">
        <v>-243.39552724000001</v>
      </c>
      <c r="M43" s="184">
        <v>-301.01883982999999</v>
      </c>
      <c r="N43" s="96"/>
      <c r="O43" s="96"/>
      <c r="P43" s="184">
        <v>12.888490899999999</v>
      </c>
      <c r="Q43" s="184">
        <v>64.026663470000003</v>
      </c>
      <c r="R43" s="184">
        <v>-17.759387710000002</v>
      </c>
      <c r="S43" s="184">
        <v>-81.786051180000001</v>
      </c>
      <c r="T43" s="184"/>
      <c r="U43" s="184"/>
      <c r="V43" s="184">
        <v>0.73200663999997317</v>
      </c>
      <c r="W43" s="185">
        <v>100.92486562000001</v>
      </c>
      <c r="X43" s="185">
        <v>-8.5818350300000166</v>
      </c>
      <c r="Y43" s="184">
        <v>-109.50670065000003</v>
      </c>
      <c r="AB43" s="184">
        <v>-36.597979740000021</v>
      </c>
      <c r="AC43" s="185">
        <v>162.94621935999999</v>
      </c>
      <c r="AD43" s="185">
        <v>-176.80364823000002</v>
      </c>
      <c r="AE43" s="184">
        <v>-339.74986759000001</v>
      </c>
    </row>
    <row r="44" spans="2:31" s="7" customFormat="1" ht="15" customHeight="1">
      <c r="B44" s="10" t="s">
        <v>104</v>
      </c>
      <c r="C44" s="23"/>
      <c r="D44" s="189">
        <v>8.8212199999834415E-3</v>
      </c>
      <c r="E44" s="189">
        <v>1.8132789999999999E-2</v>
      </c>
      <c r="F44" s="189">
        <v>-1.8339729999999999E-2</v>
      </c>
      <c r="G44" s="189">
        <v>-3.6472519999999994E-2</v>
      </c>
      <c r="H44" s="95"/>
      <c r="I44" s="95"/>
      <c r="J44" s="186">
        <v>-1.4761100000000001E-2</v>
      </c>
      <c r="K44" s="186">
        <v>1.9286800000000003E-3</v>
      </c>
      <c r="L44" s="186">
        <v>6.8394999999999966E-3</v>
      </c>
      <c r="M44" s="186">
        <v>4.9108199999999963E-3</v>
      </c>
      <c r="N44" s="96"/>
      <c r="O44" s="96"/>
      <c r="P44" s="186">
        <v>8.5063800000000009E-3</v>
      </c>
      <c r="Q44" s="186">
        <v>-8.8585999999999982E-4</v>
      </c>
      <c r="R44" s="186">
        <v>7.9226800000000014E-3</v>
      </c>
      <c r="S44" s="186">
        <v>8.8085400000000019E-3</v>
      </c>
      <c r="T44" s="186"/>
      <c r="U44" s="186"/>
      <c r="V44" s="184">
        <v>-1.00295E-2</v>
      </c>
      <c r="W44" s="185">
        <v>-2.32044E-3</v>
      </c>
      <c r="X44" s="185">
        <v>7.5036000002000943E-3</v>
      </c>
      <c r="Y44" s="184">
        <v>9.8240400002000943E-3</v>
      </c>
      <c r="AB44" s="186">
        <v>-7.4630000000000018E-3</v>
      </c>
      <c r="AC44" s="189">
        <v>1.6855170000000003E-2</v>
      </c>
      <c r="AD44" s="185">
        <v>3.9260500002000929E-3</v>
      </c>
      <c r="AE44" s="184">
        <v>-1.2929119999799909E-2</v>
      </c>
    </row>
    <row r="45" spans="2:31" s="7" customFormat="1" ht="15" customHeight="1">
      <c r="B45" s="25" t="s">
        <v>103</v>
      </c>
      <c r="C45" s="23"/>
      <c r="D45" s="188">
        <v>-53.848105206200024</v>
      </c>
      <c r="E45" s="188">
        <v>-59.56802789000001</v>
      </c>
      <c r="F45" s="188">
        <v>163.40244032999999</v>
      </c>
      <c r="G45" s="188">
        <v>222.97046821999999</v>
      </c>
      <c r="H45" s="95"/>
      <c r="I45" s="153"/>
      <c r="J45" s="177">
        <v>-18.147123229999998</v>
      </c>
      <c r="K45" s="177">
        <v>14.76901149</v>
      </c>
      <c r="L45" s="177">
        <v>-275.08991973999997</v>
      </c>
      <c r="M45" s="177">
        <v>-289.85893123</v>
      </c>
      <c r="N45" s="96"/>
      <c r="O45" s="96"/>
      <c r="P45" s="177">
        <v>-9.2307960000002617E-2</v>
      </c>
      <c r="Q45" s="177">
        <v>66.447101590000017</v>
      </c>
      <c r="R45" s="177">
        <v>-36.606261709999998</v>
      </c>
      <c r="S45" s="177">
        <v>-103.05336330000002</v>
      </c>
      <c r="T45" s="271"/>
      <c r="U45" s="271"/>
      <c r="V45" s="177">
        <v>0.80030283999994367</v>
      </c>
      <c r="W45" s="188">
        <v>126.05623901</v>
      </c>
      <c r="X45" s="188">
        <v>53.411417399993212</v>
      </c>
      <c r="Y45" s="183">
        <v>-72.644821610006787</v>
      </c>
      <c r="AB45" s="177">
        <v>-71.287233550000053</v>
      </c>
      <c r="AC45" s="188">
        <v>147.70432419999995</v>
      </c>
      <c r="AD45" s="188">
        <v>-94.882323720006781</v>
      </c>
      <c r="AE45" s="177">
        <v>-242.58664792000673</v>
      </c>
    </row>
    <row r="46" spans="2:31" ht="6" customHeight="1">
      <c r="B46" s="19"/>
      <c r="C46" s="23"/>
      <c r="E46" s="96"/>
      <c r="F46" s="96"/>
      <c r="H46" s="95"/>
      <c r="I46" s="153"/>
      <c r="J46" s="95"/>
      <c r="K46" s="95"/>
      <c r="L46" s="95"/>
      <c r="M46" s="153"/>
      <c r="N46" s="95"/>
      <c r="O46" s="95"/>
      <c r="P46" s="95"/>
      <c r="Q46" s="95"/>
      <c r="R46" s="95"/>
      <c r="S46" s="153"/>
      <c r="T46" s="153"/>
      <c r="U46" s="153"/>
      <c r="V46" s="95"/>
      <c r="W46" s="95"/>
      <c r="X46" s="95"/>
      <c r="Y46" s="95"/>
      <c r="AB46" s="95"/>
      <c r="AC46" s="95"/>
    </row>
    <row r="47" spans="2:31" ht="15" customHeight="1">
      <c r="B47" s="26" t="s">
        <v>94</v>
      </c>
      <c r="D47" s="100"/>
      <c r="E47" s="100"/>
      <c r="F47" s="100"/>
      <c r="H47" s="95"/>
      <c r="I47" s="153"/>
      <c r="J47" s="100"/>
      <c r="K47" s="100"/>
      <c r="L47" s="100"/>
      <c r="M47" s="153"/>
      <c r="N47" s="95"/>
      <c r="O47" s="95"/>
      <c r="P47" s="100"/>
      <c r="Q47" s="100"/>
      <c r="R47" s="100"/>
      <c r="S47" s="153"/>
      <c r="T47" s="153"/>
      <c r="U47" s="153"/>
      <c r="V47" s="100"/>
      <c r="W47" s="100"/>
      <c r="AB47" s="100"/>
      <c r="AC47" s="100"/>
    </row>
    <row r="48" spans="2:31" ht="15" customHeight="1">
      <c r="B48" s="10" t="s">
        <v>142</v>
      </c>
      <c r="I48" s="231"/>
      <c r="M48" s="231"/>
      <c r="S48" s="231"/>
      <c r="T48" s="231"/>
      <c r="U48" s="231"/>
    </row>
    <row r="49" spans="2:21" ht="15" customHeight="1">
      <c r="B49" s="260" t="s">
        <v>171</v>
      </c>
      <c r="I49" s="19"/>
      <c r="M49" s="19"/>
      <c r="S49" s="19"/>
      <c r="T49" s="19"/>
      <c r="U49" s="19"/>
    </row>
    <row r="50" spans="2:21" ht="15" customHeight="1">
      <c r="D50" s="153"/>
      <c r="E50" s="153"/>
      <c r="F50" s="153"/>
      <c r="G50" s="153"/>
      <c r="I50" s="231"/>
      <c r="M50" s="231"/>
      <c r="S50" s="231"/>
      <c r="T50" s="231"/>
      <c r="U50" s="231"/>
    </row>
    <row r="51" spans="2:21" ht="15" customHeight="1">
      <c r="D51" s="153"/>
      <c r="E51" s="153"/>
      <c r="F51" s="153"/>
      <c r="G51" s="153"/>
      <c r="H51" s="231"/>
      <c r="I51" s="231"/>
      <c r="M51" s="231"/>
      <c r="S51" s="231"/>
      <c r="T51" s="231"/>
      <c r="U51" s="231"/>
    </row>
    <row r="52" spans="2:21" ht="15" customHeight="1">
      <c r="D52" s="153"/>
      <c r="E52" s="153"/>
      <c r="F52" s="153"/>
      <c r="G52" s="153"/>
      <c r="H52" s="231"/>
      <c r="I52" s="231"/>
      <c r="M52" s="231"/>
      <c r="S52" s="231"/>
      <c r="T52" s="231"/>
      <c r="U52" s="231"/>
    </row>
    <row r="53" spans="2:21" ht="15" customHeight="1">
      <c r="D53" s="153"/>
      <c r="E53" s="153"/>
      <c r="F53" s="153"/>
      <c r="G53" s="153"/>
      <c r="H53" s="231"/>
      <c r="I53" s="231"/>
      <c r="M53" s="231"/>
      <c r="S53" s="231"/>
      <c r="T53" s="231"/>
      <c r="U53" s="231"/>
    </row>
    <row r="54" spans="2:21" ht="15" customHeight="1">
      <c r="E54" s="96"/>
      <c r="F54" s="96"/>
      <c r="G54" s="96"/>
      <c r="H54" s="19"/>
    </row>
    <row r="55" spans="2:21" ht="15" customHeight="1">
      <c r="D55" s="153"/>
      <c r="E55" s="153"/>
      <c r="F55" s="153"/>
      <c r="G55" s="153"/>
      <c r="H55" s="231"/>
    </row>
    <row r="56" spans="2:21" ht="15" customHeight="1">
      <c r="D56" s="153"/>
      <c r="E56" s="153"/>
      <c r="F56" s="153"/>
      <c r="G56" s="153"/>
      <c r="H56" s="231"/>
    </row>
    <row r="57" spans="2:21" ht="15" customHeight="1">
      <c r="D57" s="153"/>
      <c r="E57" s="153"/>
      <c r="F57" s="153"/>
      <c r="G57" s="153"/>
      <c r="H57" s="231"/>
    </row>
    <row r="58" spans="2:21" ht="15" customHeight="1">
      <c r="D58" s="153"/>
      <c r="E58" s="153"/>
      <c r="F58" s="153"/>
      <c r="G58" s="153"/>
      <c r="H58" s="231"/>
    </row>
  </sheetData>
  <phoneticPr fontId="25" type="noConversion"/>
  <pageMargins left="0.25" right="0.25" top="0.75" bottom="0.75" header="0.3" footer="0.3"/>
  <pageSetup paperSize="9" scale="59" fitToHeight="0"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B2:AI29"/>
  <sheetViews>
    <sheetView tabSelected="1" zoomScale="79" zoomScaleNormal="100" workbookViewId="0">
      <selection activeCell="K24" sqref="K24"/>
    </sheetView>
  </sheetViews>
  <sheetFormatPr defaultColWidth="8.81640625" defaultRowHeight="15" customHeight="1"/>
  <cols>
    <col min="1" max="1" width="1.81640625" style="10" customWidth="1"/>
    <col min="2" max="2" width="36.26953125" style="10" customWidth="1"/>
    <col min="3" max="3" width="1.81640625" style="10" customWidth="1"/>
    <col min="4" max="4" width="2.7265625" style="102" customWidth="1"/>
    <col min="5" max="5" width="8.08984375" style="102" bestFit="1" customWidth="1"/>
    <col min="6" max="8" width="7.7265625" style="102" customWidth="1"/>
    <col min="9" max="9" width="8.453125" style="102" customWidth="1"/>
    <col min="10" max="10" width="8.08984375" style="10" customWidth="1"/>
    <col min="11" max="11" width="32.36328125" style="10" bestFit="1" customWidth="1"/>
    <col min="12" max="12" width="1.81640625" style="10" customWidth="1"/>
    <col min="13" max="13" width="2.26953125" style="102" customWidth="1"/>
    <col min="14" max="14" width="8.08984375" style="102" bestFit="1" customWidth="1"/>
    <col min="15" max="17" width="7.7265625" style="102" customWidth="1"/>
    <col min="18" max="18" width="8.08984375" style="102" bestFit="1" customWidth="1"/>
    <col min="19" max="19" width="13.453125" style="10" customWidth="1"/>
    <col min="20" max="20" width="23.7265625" style="10" customWidth="1"/>
    <col min="21" max="21" width="3.54296875" style="10" customWidth="1"/>
    <col min="22" max="22" width="7.7265625" style="102" bestFit="1" customWidth="1"/>
    <col min="23" max="23" width="7.7265625" style="102" customWidth="1"/>
    <col min="24" max="25" width="7.7265625" style="10" customWidth="1"/>
    <col min="26" max="26" width="7.7265625" style="102" bestFit="1" customWidth="1"/>
    <col min="27" max="27" width="9.90625" style="10" customWidth="1"/>
    <col min="28" max="28" width="38.26953125" style="10" customWidth="1"/>
    <col min="29" max="29" width="2.1796875" style="10" customWidth="1"/>
    <col min="30" max="30" width="2.81640625" style="102" customWidth="1"/>
    <col min="31" max="31" width="8.1796875" style="102" bestFit="1" customWidth="1"/>
    <col min="32" max="33" width="7.7265625" style="102" customWidth="1"/>
    <col min="34" max="34" width="8.81640625" style="10"/>
    <col min="35" max="35" width="8.1796875" style="102" bestFit="1" customWidth="1"/>
    <col min="36" max="16384" width="8.81640625" style="10"/>
  </cols>
  <sheetData>
    <row r="2" spans="2:35" ht="15" customHeight="1">
      <c r="B2" s="298" t="s">
        <v>5</v>
      </c>
      <c r="C2" s="298"/>
      <c r="D2" s="144"/>
      <c r="E2" s="144"/>
      <c r="F2" s="144"/>
      <c r="G2" s="144"/>
      <c r="H2" s="144"/>
      <c r="I2" s="144"/>
      <c r="K2" s="297" t="s">
        <v>45</v>
      </c>
      <c r="L2" s="297"/>
      <c r="M2" s="144"/>
      <c r="N2" s="144"/>
      <c r="O2" s="144"/>
      <c r="P2" s="144"/>
      <c r="Q2" s="144"/>
      <c r="R2" s="144"/>
      <c r="S2" s="110"/>
      <c r="T2" s="110" t="s">
        <v>166</v>
      </c>
      <c r="U2" s="110"/>
      <c r="V2" s="144"/>
      <c r="W2" s="144"/>
      <c r="X2" s="31"/>
      <c r="Y2" s="31"/>
      <c r="Z2" s="144"/>
      <c r="AB2" s="297" t="s">
        <v>167</v>
      </c>
      <c r="AC2" s="297"/>
      <c r="AD2" s="297"/>
      <c r="AE2" s="297"/>
      <c r="AF2" s="297"/>
      <c r="AG2" s="144"/>
      <c r="AI2" s="10"/>
    </row>
    <row r="3" spans="2:35" ht="15" customHeight="1">
      <c r="B3" s="299" t="s">
        <v>26</v>
      </c>
      <c r="C3" s="299"/>
      <c r="D3" s="144"/>
      <c r="E3" s="144"/>
      <c r="F3" s="144"/>
      <c r="G3" s="144"/>
      <c r="H3" s="144"/>
      <c r="I3" s="144"/>
      <c r="K3" s="300" t="s">
        <v>46</v>
      </c>
      <c r="L3" s="300"/>
      <c r="T3" s="301" t="s">
        <v>95</v>
      </c>
      <c r="U3" s="301"/>
      <c r="V3" s="301"/>
      <c r="W3" s="301"/>
      <c r="X3" s="301"/>
      <c r="Y3" s="31"/>
      <c r="Z3" s="31"/>
      <c r="AB3" s="300" t="s">
        <v>46</v>
      </c>
      <c r="AC3" s="300"/>
      <c r="AE3" s="144"/>
      <c r="AF3" s="144"/>
      <c r="AG3" s="144"/>
      <c r="AI3" s="144"/>
    </row>
    <row r="4" spans="2:35" ht="15" customHeight="1">
      <c r="B4" s="23"/>
      <c r="D4" s="144"/>
      <c r="E4" s="144"/>
      <c r="F4" s="144"/>
      <c r="G4" s="144"/>
      <c r="H4" s="144"/>
      <c r="I4" s="144"/>
      <c r="L4" s="259"/>
      <c r="X4" s="31"/>
      <c r="Y4" s="31"/>
      <c r="AF4" s="144"/>
      <c r="AG4" s="144"/>
    </row>
    <row r="5" spans="2:35" ht="29.15" customHeight="1" thickBot="1">
      <c r="B5" s="23"/>
      <c r="J5" s="15"/>
      <c r="S5" s="15"/>
      <c r="T5" s="23"/>
    </row>
    <row r="6" spans="2:35" ht="15" customHeight="1">
      <c r="D6" s="89"/>
      <c r="E6" s="89">
        <v>44926</v>
      </c>
      <c r="F6" s="89">
        <v>45016</v>
      </c>
      <c r="G6" s="89">
        <v>45078</v>
      </c>
      <c r="H6" s="89" t="s">
        <v>162</v>
      </c>
      <c r="I6" s="89">
        <v>45291</v>
      </c>
      <c r="J6" s="15"/>
      <c r="K6" s="68"/>
      <c r="L6" s="69"/>
      <c r="M6" s="89"/>
      <c r="N6" s="89">
        <v>44926</v>
      </c>
      <c r="O6" s="89">
        <v>45016</v>
      </c>
      <c r="P6" s="89">
        <v>45078</v>
      </c>
      <c r="Q6" s="89" t="s">
        <v>162</v>
      </c>
      <c r="R6" s="89">
        <v>45291</v>
      </c>
      <c r="S6" s="15"/>
      <c r="V6" s="89">
        <v>44926</v>
      </c>
      <c r="W6" s="89">
        <v>45016</v>
      </c>
      <c r="X6" s="89">
        <v>45078</v>
      </c>
      <c r="Y6" s="89" t="s">
        <v>162</v>
      </c>
      <c r="Z6" s="89">
        <v>45291</v>
      </c>
      <c r="AB6" s="68"/>
      <c r="AC6" s="69"/>
      <c r="AD6" s="89"/>
      <c r="AE6" s="89">
        <v>44926</v>
      </c>
      <c r="AF6" s="89">
        <v>45016</v>
      </c>
      <c r="AG6" s="89">
        <v>45078</v>
      </c>
      <c r="AH6" s="89" t="s">
        <v>162</v>
      </c>
      <c r="AI6" s="89">
        <v>45291</v>
      </c>
    </row>
    <row r="7" spans="2:35" s="15" customFormat="1" ht="15" customHeight="1">
      <c r="B7" s="25" t="s">
        <v>47</v>
      </c>
      <c r="C7" s="70"/>
      <c r="D7" s="85"/>
      <c r="E7" s="192">
        <v>4057.4881989000005</v>
      </c>
      <c r="F7" s="192">
        <v>4145.8118565099994</v>
      </c>
      <c r="G7" s="192">
        <v>4044.9261160499973</v>
      </c>
      <c r="H7" s="193">
        <v>4327.4476809499947</v>
      </c>
      <c r="I7" s="192">
        <v>4756.641954159998</v>
      </c>
      <c r="J7" s="285"/>
      <c r="K7" s="69" t="s">
        <v>48</v>
      </c>
      <c r="L7" s="69"/>
      <c r="M7" s="90"/>
      <c r="N7" s="179">
        <v>456.46929788999967</v>
      </c>
      <c r="O7" s="179">
        <v>589.00878139999998</v>
      </c>
      <c r="P7" s="179">
        <v>336.30009565999995</v>
      </c>
      <c r="Q7" s="179">
        <v>271.0217830900001</v>
      </c>
      <c r="R7" s="178">
        <v>351.60963387000015</v>
      </c>
      <c r="T7" s="25" t="s">
        <v>47</v>
      </c>
      <c r="U7" s="70"/>
      <c r="V7" s="192">
        <v>1261.0438986699992</v>
      </c>
      <c r="W7" s="192">
        <v>1427.2191946700009</v>
      </c>
      <c r="X7" s="192">
        <v>1164.83750599</v>
      </c>
      <c r="Y7" s="192">
        <v>1137.9441200499994</v>
      </c>
      <c r="Z7" s="192">
        <v>1219.6255047399989</v>
      </c>
      <c r="AB7" s="69" t="s">
        <v>48</v>
      </c>
      <c r="AC7" s="69"/>
      <c r="AD7" s="90"/>
      <c r="AE7" s="179">
        <v>371.16264150999956</v>
      </c>
      <c r="AF7" s="179">
        <v>534.56508183999983</v>
      </c>
      <c r="AG7" s="179">
        <v>259.47516209999986</v>
      </c>
      <c r="AH7" s="179">
        <v>222.86890038999994</v>
      </c>
      <c r="AI7" s="179">
        <v>276.28031779000003</v>
      </c>
    </row>
    <row r="8" spans="2:35" ht="15" customHeight="1">
      <c r="B8" s="69" t="s">
        <v>48</v>
      </c>
      <c r="D8" s="86"/>
      <c r="E8" s="179">
        <v>456.46929788999967</v>
      </c>
      <c r="F8" s="179">
        <v>589.00878139999998</v>
      </c>
      <c r="G8" s="179">
        <v>336.30009566000001</v>
      </c>
      <c r="H8" s="178">
        <v>271.02178308999999</v>
      </c>
      <c r="I8" s="179">
        <v>351.60963387000015</v>
      </c>
      <c r="J8" s="285"/>
      <c r="K8" s="10" t="s">
        <v>164</v>
      </c>
      <c r="M8" s="90"/>
      <c r="N8" s="179">
        <v>364.76617563000002</v>
      </c>
      <c r="O8" s="179">
        <v>457.69927738000024</v>
      </c>
      <c r="P8" s="179">
        <v>214.30375014000032</v>
      </c>
      <c r="Q8" s="179">
        <v>196.54436243000012</v>
      </c>
      <c r="R8" s="179">
        <v>187.96252740000003</v>
      </c>
      <c r="S8" s="15"/>
      <c r="T8" s="69" t="s">
        <v>49</v>
      </c>
      <c r="V8" s="179">
        <v>683.19189901000004</v>
      </c>
      <c r="W8" s="179">
        <v>676.7142588100013</v>
      </c>
      <c r="X8" s="179">
        <v>674.39726376000203</v>
      </c>
      <c r="Y8" s="179">
        <v>686.33688684000083</v>
      </c>
      <c r="Z8" s="179">
        <v>712.97532677000095</v>
      </c>
      <c r="AB8" s="10" t="s">
        <v>127</v>
      </c>
      <c r="AD8" s="90"/>
      <c r="AE8" s="179">
        <v>364.76617563000002</v>
      </c>
      <c r="AF8" s="179">
        <v>457.69927738000024</v>
      </c>
      <c r="AG8" s="179">
        <v>214.30375014000032</v>
      </c>
      <c r="AH8" s="179">
        <v>196.54436243000012</v>
      </c>
      <c r="AI8" s="179">
        <v>187.96252740000003</v>
      </c>
    </row>
    <row r="9" spans="2:35" ht="15" customHeight="1">
      <c r="B9" s="10" t="s">
        <v>50</v>
      </c>
      <c r="D9" s="86"/>
      <c r="E9" s="179">
        <v>2830.2316132199999</v>
      </c>
      <c r="F9" s="179">
        <v>2790.0217569899987</v>
      </c>
      <c r="G9" s="179">
        <v>2918.0053465300002</v>
      </c>
      <c r="H9" s="179">
        <v>3272.4233371300002</v>
      </c>
      <c r="I9" s="179">
        <v>3610.7869999999998</v>
      </c>
      <c r="J9" s="285"/>
      <c r="K9" s="69" t="s">
        <v>165</v>
      </c>
      <c r="L9" s="69"/>
      <c r="M9" s="90"/>
      <c r="N9" s="179">
        <v>-120.15937308853542</v>
      </c>
      <c r="O9" s="179">
        <v>-153.91445953490836</v>
      </c>
      <c r="P9" s="179">
        <v>-130.49136452000042</v>
      </c>
      <c r="Q9" s="179">
        <v>-186.15010019999997</v>
      </c>
      <c r="R9" s="179">
        <v>-180.72874254000004</v>
      </c>
      <c r="S9" s="15"/>
      <c r="T9" s="10" t="s">
        <v>51</v>
      </c>
      <c r="V9" s="179">
        <v>577.85199966000005</v>
      </c>
      <c r="W9" s="179">
        <v>750.50493586000118</v>
      </c>
      <c r="X9" s="179">
        <v>490.4402422299998</v>
      </c>
      <c r="Y9" s="179">
        <v>451.60723321000029</v>
      </c>
      <c r="Z9" s="179">
        <v>506.65017797000007</v>
      </c>
      <c r="AB9" s="10" t="s">
        <v>128</v>
      </c>
      <c r="AD9" s="87"/>
      <c r="AE9" s="179">
        <v>-7.9706400004215545E-3</v>
      </c>
      <c r="AF9" s="179">
        <v>-2.6310370000079273E-2</v>
      </c>
      <c r="AG9" s="179">
        <v>-1.9470870000135618E-2</v>
      </c>
      <c r="AH9" s="179">
        <v>-1.1548189999826718E-2</v>
      </c>
      <c r="AI9" s="179">
        <v>-4.0445899999467655E-3</v>
      </c>
    </row>
    <row r="10" spans="2:35" ht="15" customHeight="1">
      <c r="B10" s="69" t="s">
        <v>141</v>
      </c>
      <c r="D10" s="86"/>
      <c r="E10" s="179">
        <v>408.08740499999999</v>
      </c>
      <c r="F10" s="179">
        <v>412.41449999999998</v>
      </c>
      <c r="G10" s="179">
        <v>443.62537428000002</v>
      </c>
      <c r="H10" s="179">
        <v>441.81373212</v>
      </c>
      <c r="I10" s="179">
        <v>447.84362399999998</v>
      </c>
      <c r="J10" s="285"/>
      <c r="K10" s="10" t="s">
        <v>128</v>
      </c>
      <c r="M10" s="90"/>
      <c r="N10" s="179">
        <v>45.670322829999613</v>
      </c>
      <c r="O10" s="179">
        <v>44.627769970000024</v>
      </c>
      <c r="P10" s="179">
        <v>29.961866069999871</v>
      </c>
      <c r="Q10" s="179">
        <v>33.45741842999999</v>
      </c>
      <c r="R10" s="179">
        <v>36.380319620000023</v>
      </c>
      <c r="S10" s="15"/>
      <c r="T10" s="25" t="s">
        <v>52</v>
      </c>
      <c r="U10" s="23"/>
      <c r="V10" s="192">
        <v>1261.0438986500001</v>
      </c>
      <c r="W10" s="192">
        <v>1427.2191946900023</v>
      </c>
      <c r="X10" s="192">
        <v>1164.8375060300011</v>
      </c>
      <c r="Y10" s="192">
        <v>1137.944120110001</v>
      </c>
      <c r="Z10" s="192">
        <v>1219.6255048599978</v>
      </c>
      <c r="AB10" s="25" t="s">
        <v>140</v>
      </c>
      <c r="AC10" s="70"/>
      <c r="AD10" s="91"/>
      <c r="AE10" s="180">
        <v>6.4044365199999884</v>
      </c>
      <c r="AF10" s="180">
        <v>76.892114829999741</v>
      </c>
      <c r="AG10" s="180">
        <v>45.190882829999666</v>
      </c>
      <c r="AH10" s="180">
        <v>26.336086149999637</v>
      </c>
      <c r="AI10" s="180">
        <v>88.32183497999992</v>
      </c>
    </row>
    <row r="11" spans="2:35" ht="15" customHeight="1">
      <c r="B11" s="69" t="s">
        <v>135</v>
      </c>
      <c r="D11" s="86"/>
      <c r="E11" s="179">
        <v>59.494095000000002</v>
      </c>
      <c r="F11" s="179">
        <v>59.066882999999997</v>
      </c>
      <c r="G11" s="179">
        <v>59.215764</v>
      </c>
      <c r="H11" s="179">
        <v>58.482748000000001</v>
      </c>
      <c r="I11" s="179">
        <v>49.406976</v>
      </c>
      <c r="J11" s="285"/>
      <c r="K11" s="25" t="s">
        <v>140</v>
      </c>
      <c r="L11" s="70"/>
      <c r="M11" s="91"/>
      <c r="N11" s="180">
        <v>166.19217251853544</v>
      </c>
      <c r="O11" s="180">
        <v>240.59619358490809</v>
      </c>
      <c r="P11" s="180">
        <v>222.52584397000015</v>
      </c>
      <c r="Q11" s="180">
        <v>227.17010242999993</v>
      </c>
      <c r="R11" s="80">
        <v>307.99552939000017</v>
      </c>
      <c r="S11" s="254"/>
      <c r="T11" s="69" t="s">
        <v>53</v>
      </c>
      <c r="V11" s="179">
        <v>331.67262563999981</v>
      </c>
      <c r="W11" s="179">
        <v>365.49926102999984</v>
      </c>
      <c r="X11" s="179">
        <v>359.9690885499997</v>
      </c>
      <c r="Y11" s="179">
        <v>350.5402042500001</v>
      </c>
      <c r="Z11" s="179">
        <v>333.75334225000006</v>
      </c>
      <c r="AB11" s="69" t="s">
        <v>131</v>
      </c>
      <c r="AD11" s="90"/>
      <c r="AE11" s="179">
        <v>192.08545814999999</v>
      </c>
      <c r="AF11" s="179">
        <v>219.69084603000002</v>
      </c>
      <c r="AG11" s="179">
        <v>211.63777739000005</v>
      </c>
      <c r="AH11" s="179">
        <v>202.47273518999998</v>
      </c>
      <c r="AI11" s="179">
        <v>265.65686780999999</v>
      </c>
    </row>
    <row r="12" spans="2:35" ht="15" customHeight="1">
      <c r="B12" s="68" t="s">
        <v>55</v>
      </c>
      <c r="D12" s="88"/>
      <c r="E12" s="194">
        <v>303.20578009999997</v>
      </c>
      <c r="F12" s="194">
        <v>295.29982394000007</v>
      </c>
      <c r="G12" s="194">
        <v>287.77953573999997</v>
      </c>
      <c r="H12" s="195">
        <v>283.70608061000098</v>
      </c>
      <c r="I12" s="194">
        <v>296.99466601000006</v>
      </c>
      <c r="J12" s="285"/>
      <c r="K12" s="69" t="s">
        <v>129</v>
      </c>
      <c r="M12" s="90"/>
      <c r="N12" s="179">
        <v>70.078167320000034</v>
      </c>
      <c r="O12" s="179">
        <v>105.12813199999999</v>
      </c>
      <c r="P12" s="179">
        <v>97.952388999999997</v>
      </c>
      <c r="Q12" s="178">
        <v>91.069067999999987</v>
      </c>
      <c r="R12" s="179">
        <v>150.75515200000001</v>
      </c>
      <c r="S12" s="15"/>
      <c r="T12" s="69" t="s">
        <v>54</v>
      </c>
      <c r="V12" s="179">
        <v>704.2132137900004</v>
      </c>
      <c r="W12" s="179">
        <v>820.46611820999874</v>
      </c>
      <c r="X12" s="179">
        <v>571.431255219999</v>
      </c>
      <c r="Y12" s="179">
        <v>548.84554725000044</v>
      </c>
      <c r="Z12" s="179">
        <v>632.4392387299996</v>
      </c>
      <c r="AB12" s="25" t="s">
        <v>45</v>
      </c>
      <c r="AC12" s="70"/>
      <c r="AD12" s="91"/>
      <c r="AE12" s="180">
        <v>-185.68102163</v>
      </c>
      <c r="AF12" s="180">
        <v>-142.79873120000002</v>
      </c>
      <c r="AG12" s="180">
        <v>-166.44689455999998</v>
      </c>
      <c r="AH12" s="180">
        <v>-176.13664903999998</v>
      </c>
      <c r="AI12" s="180">
        <v>-177.33503283000005</v>
      </c>
    </row>
    <row r="13" spans="2:35" ht="15" customHeight="1">
      <c r="D13" s="145"/>
      <c r="E13" s="145"/>
      <c r="F13" s="145"/>
      <c r="G13" s="145"/>
      <c r="H13" s="261"/>
      <c r="I13" s="145"/>
      <c r="J13" s="285"/>
      <c r="K13" s="69" t="s">
        <v>130</v>
      </c>
      <c r="L13" s="69"/>
      <c r="M13" s="90"/>
      <c r="N13" s="179">
        <v>125.876499</v>
      </c>
      <c r="O13" s="179">
        <v>118.175933</v>
      </c>
      <c r="P13" s="179">
        <v>117.02170500000001</v>
      </c>
      <c r="Q13" s="179">
        <v>114.420929</v>
      </c>
      <c r="R13" s="179">
        <v>118.259805</v>
      </c>
      <c r="S13" s="15"/>
      <c r="T13" s="68" t="s">
        <v>56</v>
      </c>
      <c r="V13" s="198">
        <v>225.1580592199999</v>
      </c>
      <c r="W13" s="198">
        <v>241.25381545000005</v>
      </c>
      <c r="X13" s="198">
        <v>233.43716225999995</v>
      </c>
      <c r="Y13" s="198">
        <v>238.55836860999995</v>
      </c>
      <c r="Z13" s="198">
        <v>253.43292387999978</v>
      </c>
      <c r="AB13" s="296" t="s">
        <v>163</v>
      </c>
      <c r="AC13" s="296"/>
      <c r="AD13" s="296"/>
      <c r="AE13" s="296"/>
      <c r="AF13" s="90"/>
      <c r="AG13" s="179"/>
      <c r="AI13" s="10"/>
    </row>
    <row r="14" spans="2:35" ht="15" customHeight="1">
      <c r="B14" s="69"/>
      <c r="D14" s="146"/>
      <c r="E14" s="146"/>
      <c r="F14" s="146"/>
      <c r="G14" s="146"/>
      <c r="H14" s="146"/>
      <c r="I14" s="146"/>
      <c r="J14" s="15"/>
      <c r="K14" s="25" t="s">
        <v>45</v>
      </c>
      <c r="L14" s="70"/>
      <c r="M14" s="92"/>
      <c r="N14" s="180">
        <v>-29.76249380146459</v>
      </c>
      <c r="O14" s="180">
        <v>17.29212870490807</v>
      </c>
      <c r="P14" s="180">
        <v>7.5517499700001594</v>
      </c>
      <c r="Q14" s="180">
        <v>21.680105429999941</v>
      </c>
      <c r="R14" s="80">
        <v>38.980571630000192</v>
      </c>
      <c r="S14" s="249"/>
      <c r="T14" s="296" t="s">
        <v>163</v>
      </c>
      <c r="U14" s="296"/>
      <c r="V14" s="296"/>
      <c r="W14" s="296"/>
      <c r="Z14" s="10"/>
      <c r="AC14" s="75"/>
      <c r="AD14" s="150"/>
      <c r="AE14" s="150"/>
      <c r="AF14" s="150"/>
      <c r="AG14" s="150"/>
      <c r="AI14" s="150"/>
    </row>
    <row r="15" spans="2:35" ht="15" customHeight="1">
      <c r="J15" s="15"/>
      <c r="K15" s="260" t="s">
        <v>163</v>
      </c>
      <c r="O15" s="148"/>
      <c r="P15" s="148"/>
      <c r="Q15" s="148"/>
      <c r="S15" s="15"/>
      <c r="T15" s="72"/>
      <c r="U15" s="72"/>
      <c r="V15" s="149"/>
      <c r="W15" s="149"/>
      <c r="X15" s="72"/>
      <c r="Y15" s="72"/>
      <c r="Z15" s="149"/>
      <c r="AA15" s="72"/>
      <c r="AB15" s="72"/>
      <c r="AC15" s="72"/>
      <c r="AD15" s="149"/>
      <c r="AE15" s="149"/>
      <c r="AF15" s="257"/>
      <c r="AG15" s="257"/>
      <c r="AI15" s="149"/>
    </row>
    <row r="16" spans="2:35" ht="15" customHeight="1">
      <c r="B16" s="25" t="s">
        <v>52</v>
      </c>
      <c r="C16" s="23"/>
      <c r="D16" s="85"/>
      <c r="E16" s="192">
        <v>4057.4881989000005</v>
      </c>
      <c r="F16" s="192">
        <v>4145.8118562999953</v>
      </c>
      <c r="G16" s="192">
        <v>4044.9261160499973</v>
      </c>
      <c r="H16" s="192">
        <v>4327.4476804899969</v>
      </c>
      <c r="I16" s="192">
        <v>4756.6419543499969</v>
      </c>
      <c r="J16" s="15"/>
      <c r="K16" s="26"/>
      <c r="L16" s="26"/>
      <c r="M16" s="105"/>
      <c r="N16" s="252"/>
      <c r="O16" s="252"/>
      <c r="P16" s="148"/>
      <c r="Q16" s="148"/>
      <c r="R16" s="252"/>
      <c r="S16" s="71"/>
      <c r="T16" s="72"/>
      <c r="U16" s="72"/>
      <c r="W16" s="179"/>
      <c r="X16" s="179"/>
      <c r="Y16" s="179"/>
      <c r="AD16" s="150"/>
    </row>
    <row r="17" spans="2:30" ht="15" customHeight="1">
      <c r="B17" s="69" t="s">
        <v>57</v>
      </c>
      <c r="D17" s="86"/>
      <c r="E17" s="179">
        <v>360.89050500000002</v>
      </c>
      <c r="F17" s="179">
        <v>357.77601299999998</v>
      </c>
      <c r="G17" s="179">
        <v>102.878798</v>
      </c>
      <c r="H17" s="179">
        <v>92.780215999999996</v>
      </c>
      <c r="I17" s="179">
        <v>80.227689799999993</v>
      </c>
      <c r="J17" s="285"/>
      <c r="L17" s="26"/>
      <c r="M17" s="105"/>
      <c r="O17" s="253"/>
      <c r="P17" s="148"/>
      <c r="Q17" s="148"/>
      <c r="S17" s="71"/>
      <c r="T17" s="72"/>
      <c r="U17" s="72"/>
      <c r="Z17" s="179"/>
      <c r="AA17" s="179"/>
      <c r="AD17" s="150"/>
    </row>
    <row r="18" spans="2:30" ht="15" customHeight="1">
      <c r="B18" s="69" t="s">
        <v>58</v>
      </c>
      <c r="D18" s="86"/>
      <c r="E18" s="179">
        <v>2763.4629615099998</v>
      </c>
      <c r="F18" s="179">
        <v>2692.8593841999996</v>
      </c>
      <c r="G18" s="179">
        <v>2852.0710712599998</v>
      </c>
      <c r="H18" s="179">
        <v>3158.4709447300002</v>
      </c>
      <c r="I18" s="179">
        <v>3499.84160359</v>
      </c>
      <c r="J18" s="285"/>
      <c r="L18" s="26"/>
      <c r="M18" s="83"/>
      <c r="O18" s="148"/>
      <c r="P18" s="148"/>
      <c r="Q18" s="148"/>
      <c r="S18" s="258"/>
      <c r="T18" s="69"/>
      <c r="AD18" s="150"/>
    </row>
    <row r="19" spans="2:30" ht="15" customHeight="1">
      <c r="B19" s="69" t="s">
        <v>59</v>
      </c>
      <c r="D19" s="86"/>
      <c r="E19" s="179">
        <v>195.95466632000003</v>
      </c>
      <c r="F19" s="179">
        <v>223.30406488000003</v>
      </c>
      <c r="G19" s="179">
        <v>214.97409435</v>
      </c>
      <c r="H19" s="179">
        <v>205.48999512</v>
      </c>
      <c r="I19" s="179">
        <v>269.01495775999996</v>
      </c>
      <c r="J19" s="285"/>
      <c r="O19" s="148"/>
      <c r="P19" s="148"/>
      <c r="Q19" s="148"/>
      <c r="S19" s="71"/>
      <c r="AD19" s="150"/>
    </row>
    <row r="20" spans="2:30" ht="15" customHeight="1">
      <c r="B20" s="69" t="s">
        <v>133</v>
      </c>
      <c r="D20" s="86"/>
      <c r="E20" s="179">
        <v>207.34929758999999</v>
      </c>
      <c r="F20" s="179">
        <v>205.43760536000002</v>
      </c>
      <c r="G20" s="179">
        <v>206.62302116999999</v>
      </c>
      <c r="H20" s="179">
        <v>205.63395152999999</v>
      </c>
      <c r="I20" s="179">
        <v>171.78939739999998</v>
      </c>
      <c r="J20" s="285"/>
      <c r="K20" s="256"/>
      <c r="L20" s="255"/>
      <c r="M20" s="83"/>
      <c r="N20" s="255"/>
      <c r="O20" s="128"/>
      <c r="P20" s="83"/>
      <c r="Q20" s="83"/>
      <c r="R20" s="255"/>
      <c r="AD20" s="150"/>
    </row>
    <row r="21" spans="2:30" ht="15" customHeight="1">
      <c r="B21" s="69" t="s">
        <v>125</v>
      </c>
      <c r="D21" s="86"/>
      <c r="E21" s="179">
        <v>304.90129291</v>
      </c>
      <c r="F21" s="179">
        <v>425.39380055999999</v>
      </c>
      <c r="G21" s="179">
        <v>435.15327363</v>
      </c>
      <c r="H21" s="179">
        <v>426.71164809999999</v>
      </c>
      <c r="I21" s="179">
        <v>482.51545392999998</v>
      </c>
      <c r="J21" s="285"/>
      <c r="K21" s="256"/>
      <c r="M21" s="87"/>
      <c r="N21" s="87"/>
      <c r="O21" s="87"/>
      <c r="P21" s="87"/>
      <c r="Q21" s="87"/>
      <c r="R21" s="87"/>
      <c r="S21" s="71"/>
    </row>
    <row r="22" spans="2:30" ht="15" customHeight="1">
      <c r="B22" s="68" t="s">
        <v>56</v>
      </c>
      <c r="D22" s="88"/>
      <c r="E22" s="194">
        <v>224.92947551000012</v>
      </c>
      <c r="F22" s="194">
        <v>241.04098830000021</v>
      </c>
      <c r="G22" s="194">
        <v>233.22585763999999</v>
      </c>
      <c r="H22" s="194">
        <v>238.36092500999999</v>
      </c>
      <c r="I22" s="194">
        <v>253.25285186999994</v>
      </c>
      <c r="J22" s="285"/>
      <c r="M22" s="83"/>
      <c r="N22" s="83"/>
      <c r="O22" s="83"/>
      <c r="P22" s="83"/>
      <c r="Q22" s="83"/>
      <c r="R22" s="83"/>
    </row>
    <row r="23" spans="2:30" ht="15" customHeight="1">
      <c r="C23" s="73"/>
      <c r="E23" s="179"/>
      <c r="H23" s="179"/>
      <c r="J23" s="15"/>
    </row>
    <row r="24" spans="2:30" ht="15" customHeight="1">
      <c r="B24" s="19" t="s">
        <v>134</v>
      </c>
      <c r="C24" s="23"/>
      <c r="D24" s="147"/>
      <c r="E24" s="147"/>
      <c r="F24" s="147"/>
      <c r="G24" s="147"/>
      <c r="H24" s="147"/>
      <c r="I24" s="147"/>
      <c r="J24" s="15"/>
    </row>
    <row r="25" spans="2:30" ht="15" customHeight="1">
      <c r="B25" s="19"/>
      <c r="J25" s="15"/>
      <c r="M25" s="87"/>
      <c r="N25" s="87"/>
      <c r="O25" s="87"/>
      <c r="P25" s="87"/>
      <c r="Q25" s="87"/>
      <c r="R25" s="87"/>
    </row>
    <row r="26" spans="2:30" ht="15" customHeight="1">
      <c r="B26" s="25" t="s">
        <v>60</v>
      </c>
      <c r="C26" s="70"/>
      <c r="D26" s="82"/>
      <c r="E26" s="182">
        <v>0.59288294547295872</v>
      </c>
      <c r="F26" s="182">
        <v>0.60961800826749879</v>
      </c>
      <c r="G26" s="182">
        <v>0.58222275452729577</v>
      </c>
      <c r="H26" s="182">
        <v>0.59780752857099806</v>
      </c>
      <c r="I26" s="182">
        <v>0.62981801748555177</v>
      </c>
      <c r="J26" s="15"/>
    </row>
    <row r="27" spans="2:30" ht="15" customHeight="1">
      <c r="B27" s="69" t="s">
        <v>51</v>
      </c>
      <c r="C27" s="69"/>
      <c r="D27" s="83"/>
      <c r="E27" s="196">
        <v>1804.2236416499979</v>
      </c>
      <c r="F27" s="196">
        <v>1890.7914751699993</v>
      </c>
      <c r="G27" s="196">
        <v>1765.0382419399994</v>
      </c>
      <c r="H27" s="196">
        <v>2004.2453584300004</v>
      </c>
      <c r="I27" s="196">
        <v>2401.9722507900001</v>
      </c>
      <c r="J27" s="15"/>
    </row>
    <row r="28" spans="2:30" ht="15" customHeight="1">
      <c r="B28" s="68" t="s">
        <v>54</v>
      </c>
      <c r="C28" s="69"/>
      <c r="D28" s="84"/>
      <c r="E28" s="197">
        <v>3043.1363482899988</v>
      </c>
      <c r="F28" s="197">
        <v>3101.6004276899985</v>
      </c>
      <c r="G28" s="197">
        <v>3031.5514606999973</v>
      </c>
      <c r="H28" s="197">
        <v>3352.6599492999994</v>
      </c>
      <c r="I28" s="197">
        <v>3813.7560122199939</v>
      </c>
      <c r="J28" s="15"/>
    </row>
    <row r="29" spans="2:30" ht="15" customHeight="1">
      <c r="E29" s="179"/>
      <c r="F29" s="179"/>
      <c r="G29" s="179"/>
      <c r="H29" s="179"/>
      <c r="I29" s="179"/>
      <c r="J29" s="15"/>
    </row>
  </sheetData>
  <mergeCells count="9">
    <mergeCell ref="T14:W14"/>
    <mergeCell ref="AB13:AE13"/>
    <mergeCell ref="AB2:AF2"/>
    <mergeCell ref="B2:C2"/>
    <mergeCell ref="B3:C3"/>
    <mergeCell ref="K2:L2"/>
    <mergeCell ref="AB3:AC3"/>
    <mergeCell ref="K3:L3"/>
    <mergeCell ref="T3:X3"/>
  </mergeCells>
  <pageMargins left="0.25" right="0.25" top="0.75" bottom="0.75" header="0.3" footer="0.3"/>
  <pageSetup paperSize="9" scale="42"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E49"/>
  <sheetViews>
    <sheetView showGridLines="0" zoomScale="73" zoomScaleNormal="55" workbookViewId="0">
      <pane xSplit="2" topLeftCell="C1" activePane="topRight" state="frozen"/>
      <selection activeCell="J36" sqref="J36"/>
      <selection pane="topRight" activeCell="AG39" sqref="AG39"/>
    </sheetView>
  </sheetViews>
  <sheetFormatPr defaultColWidth="9.1796875" defaultRowHeight="15" customHeight="1"/>
  <cols>
    <col min="1" max="1" width="1.81640625" style="17" customWidth="1"/>
    <col min="2" max="2" width="42.81640625" style="17" customWidth="1"/>
    <col min="3" max="3" width="1.81640625" style="17" customWidth="1"/>
    <col min="4" max="4" width="8.36328125" style="95" customWidth="1"/>
    <col min="5" max="6" width="6" style="95" bestFit="1" customWidth="1"/>
    <col min="7" max="7" width="10.6328125" style="95" customWidth="1"/>
    <col min="8" max="9" width="3.08984375" style="17" customWidth="1"/>
    <col min="10" max="13" width="9.1796875" style="17"/>
    <col min="14" max="15" width="3.1796875" style="17" customWidth="1"/>
    <col min="16" max="19" width="9.1796875" style="17"/>
    <col min="20" max="21" width="3.1796875" style="17" customWidth="1"/>
    <col min="22" max="22" width="5.6328125" style="17" bestFit="1" customWidth="1"/>
    <col min="23" max="24" width="6.54296875" style="17" customWidth="1"/>
    <col min="25" max="25" width="9.1796875" style="17" bestFit="1" customWidth="1"/>
    <col min="26" max="27" width="4.453125" style="17" customWidth="1"/>
    <col min="28" max="28" width="7.1796875" style="17" customWidth="1"/>
    <col min="29" max="29" width="5.6328125" style="17" bestFit="1" customWidth="1"/>
    <col min="30" max="30" width="7.6328125" style="17" customWidth="1"/>
    <col min="31" max="31" width="8.81640625" style="17" bestFit="1" customWidth="1"/>
    <col min="32" max="16384" width="9.1796875" style="17"/>
  </cols>
  <sheetData>
    <row r="1" spans="2:31" ht="15" customHeight="1">
      <c r="D1" s="96"/>
      <c r="E1" s="96"/>
      <c r="F1" s="96"/>
      <c r="G1" s="96"/>
    </row>
    <row r="2" spans="2:31" ht="15" customHeight="1">
      <c r="B2" s="31" t="s">
        <v>6</v>
      </c>
      <c r="C2" s="21"/>
      <c r="D2" s="96"/>
      <c r="E2" s="96"/>
      <c r="F2" s="96"/>
      <c r="G2" s="96"/>
      <c r="H2" s="21"/>
    </row>
    <row r="3" spans="2:31" ht="15" customHeight="1">
      <c r="B3" s="27" t="s">
        <v>61</v>
      </c>
      <c r="C3" s="22"/>
      <c r="D3" s="96"/>
      <c r="E3" s="96"/>
      <c r="F3" s="96"/>
      <c r="G3" s="129"/>
      <c r="H3" s="22"/>
    </row>
    <row r="4" spans="2:31" ht="15" customHeight="1">
      <c r="B4" s="22"/>
      <c r="C4" s="22"/>
      <c r="D4" s="141"/>
      <c r="E4" s="141"/>
      <c r="F4" s="141"/>
      <c r="G4" s="129"/>
      <c r="H4" s="22"/>
      <c r="I4" s="22"/>
    </row>
    <row r="5" spans="2:31" ht="29.15" customHeight="1" thickBot="1">
      <c r="B5" s="22"/>
      <c r="C5" s="22"/>
      <c r="D5" s="120" t="s">
        <v>13</v>
      </c>
      <c r="E5" s="120"/>
      <c r="F5" s="120"/>
      <c r="G5" s="120"/>
      <c r="H5" s="120"/>
      <c r="I5" s="120"/>
      <c r="J5" s="120"/>
      <c r="K5" s="120"/>
      <c r="L5" s="120"/>
      <c r="M5" s="120"/>
      <c r="N5" s="120"/>
      <c r="O5" s="120"/>
      <c r="P5" s="120"/>
      <c r="Q5" s="120"/>
      <c r="R5" s="120"/>
      <c r="S5" s="120"/>
      <c r="T5" s="120"/>
      <c r="U5" s="120"/>
      <c r="V5" s="18"/>
      <c r="W5" s="18"/>
      <c r="X5" s="18"/>
      <c r="Y5" s="120"/>
    </row>
    <row r="6" spans="2:31" ht="15" customHeight="1">
      <c r="B6" s="33"/>
      <c r="D6" s="101" t="s">
        <v>122</v>
      </c>
      <c r="E6" s="101" t="s">
        <v>143</v>
      </c>
      <c r="F6" s="101" t="s">
        <v>147</v>
      </c>
      <c r="G6" s="77" t="s">
        <v>148</v>
      </c>
      <c r="H6" s="102"/>
      <c r="I6" s="102"/>
      <c r="J6" s="101" t="s">
        <v>151</v>
      </c>
      <c r="K6" s="101" t="s">
        <v>152</v>
      </c>
      <c r="L6" s="101" t="s">
        <v>154</v>
      </c>
      <c r="M6" s="77" t="s">
        <v>148</v>
      </c>
      <c r="N6" s="95"/>
      <c r="O6" s="95"/>
      <c r="P6" s="76" t="s">
        <v>159</v>
      </c>
      <c r="Q6" s="76" t="s">
        <v>160</v>
      </c>
      <c r="R6" s="76" t="s">
        <v>161</v>
      </c>
      <c r="S6" s="76" t="s">
        <v>148</v>
      </c>
      <c r="T6" s="76"/>
      <c r="U6" s="76"/>
      <c r="V6" s="76" t="s">
        <v>172</v>
      </c>
      <c r="W6" s="76" t="s">
        <v>173</v>
      </c>
      <c r="X6" s="76" t="s">
        <v>174</v>
      </c>
      <c r="Y6" s="76" t="s">
        <v>148</v>
      </c>
      <c r="Z6" s="76"/>
      <c r="AA6" s="76"/>
      <c r="AB6" s="158">
        <v>2021</v>
      </c>
      <c r="AC6" s="76">
        <v>2022</v>
      </c>
      <c r="AD6" s="76">
        <v>2023</v>
      </c>
      <c r="AE6" s="76" t="s">
        <v>148</v>
      </c>
    </row>
    <row r="7" spans="2:31" s="21" customFormat="1" ht="15" customHeight="1">
      <c r="B7" s="34" t="s">
        <v>97</v>
      </c>
      <c r="D7" s="199">
        <v>108.61493792000002</v>
      </c>
      <c r="E7" s="162">
        <v>133.46596775999998</v>
      </c>
      <c r="F7" s="162">
        <v>114.35165164999998</v>
      </c>
      <c r="G7" s="94">
        <v>-0.14321490662227532</v>
      </c>
      <c r="H7" s="102"/>
      <c r="I7" s="102"/>
      <c r="J7" s="199">
        <v>108.97634322999996</v>
      </c>
      <c r="K7" s="162">
        <v>108.14170085000002</v>
      </c>
      <c r="L7" s="162">
        <v>108.56827470999998</v>
      </c>
      <c r="M7" s="182">
        <v>3.9445824935899765E-3</v>
      </c>
      <c r="N7" s="95"/>
      <c r="O7" s="95"/>
      <c r="P7" s="199">
        <v>101.31461898000006</v>
      </c>
      <c r="Q7" s="162">
        <v>103.87195094999993</v>
      </c>
      <c r="R7" s="162">
        <v>100.11169362999999</v>
      </c>
      <c r="S7" s="182">
        <v>-3.620089240270441E-2</v>
      </c>
      <c r="T7" s="95"/>
      <c r="U7" s="95"/>
      <c r="V7" s="199">
        <v>125.53223691999972</v>
      </c>
      <c r="W7" s="199">
        <v>115.44010292000007</v>
      </c>
      <c r="X7" s="199">
        <v>111.08155128000001</v>
      </c>
      <c r="Y7" s="202">
        <v>-3.7755957676341767E-2</v>
      </c>
      <c r="AB7" s="199">
        <v>444.43813707999971</v>
      </c>
      <c r="AC7" s="199">
        <v>460.91972248000013</v>
      </c>
      <c r="AD7" s="199">
        <v>434.11317127000012</v>
      </c>
      <c r="AE7" s="202">
        <f t="shared" ref="AE7:AE27" si="0">+AD7/AC7-1</f>
        <v>-5.8158828756049163E-2</v>
      </c>
    </row>
    <row r="8" spans="2:31" ht="15" customHeight="1">
      <c r="B8" s="22" t="s">
        <v>62</v>
      </c>
      <c r="D8" s="78">
        <v>92.545092480000008</v>
      </c>
      <c r="E8" s="78">
        <v>89.755731329999989</v>
      </c>
      <c r="F8" s="78">
        <v>92.028826379999998</v>
      </c>
      <c r="G8" s="200">
        <v>2.5325347098366757E-2</v>
      </c>
      <c r="H8" s="102"/>
      <c r="I8" s="102"/>
      <c r="J8" s="78">
        <v>92.885144559999986</v>
      </c>
      <c r="K8" s="78">
        <v>86.844472049999979</v>
      </c>
      <c r="L8" s="78">
        <v>86.806158229999994</v>
      </c>
      <c r="M8" s="200">
        <v>-4.4117741861482429E-4</v>
      </c>
      <c r="N8" s="95"/>
      <c r="O8" s="95"/>
      <c r="P8" s="78">
        <v>82.844660340000004</v>
      </c>
      <c r="Q8" s="78">
        <v>80.23792641</v>
      </c>
      <c r="R8" s="78">
        <v>78.572534869999984</v>
      </c>
      <c r="S8" s="200">
        <v>-2.0755665238533116E-2</v>
      </c>
      <c r="T8" s="95"/>
      <c r="U8" s="95"/>
      <c r="V8" s="78">
        <v>92.968803060000027</v>
      </c>
      <c r="W8" s="78">
        <v>84.811954229999969</v>
      </c>
      <c r="X8" s="78">
        <v>85.212878020000005</v>
      </c>
      <c r="Y8" s="181">
        <v>4.7272084889444788E-3</v>
      </c>
      <c r="AB8" s="78">
        <v>361.24370044</v>
      </c>
      <c r="AC8" s="78">
        <v>341.65008402000001</v>
      </c>
      <c r="AD8" s="78">
        <v>342.62039750000002</v>
      </c>
      <c r="AE8" s="181">
        <f t="shared" si="0"/>
        <v>2.840079734747647E-3</v>
      </c>
    </row>
    <row r="9" spans="2:31" ht="15" customHeight="1">
      <c r="B9" s="22" t="s">
        <v>63</v>
      </c>
      <c r="D9" s="78">
        <v>4.2733840699999996</v>
      </c>
      <c r="E9" s="78">
        <v>4.21588662</v>
      </c>
      <c r="F9" s="78">
        <v>3.0575460700000003</v>
      </c>
      <c r="G9" s="200">
        <v>-0.27475609626332875</v>
      </c>
      <c r="H9" s="102"/>
      <c r="I9" s="102"/>
      <c r="J9" s="78">
        <v>4.8426698699999999</v>
      </c>
      <c r="K9" s="78">
        <v>4.5672575099999992</v>
      </c>
      <c r="L9" s="78">
        <v>3.9687878200000002</v>
      </c>
      <c r="M9" s="200">
        <v>-0.13103480342188967</v>
      </c>
      <c r="N9" s="95"/>
      <c r="O9" s="95"/>
      <c r="P9" s="78">
        <v>4.16642343</v>
      </c>
      <c r="Q9" s="78">
        <v>4.0971388399999995</v>
      </c>
      <c r="R9" s="78">
        <v>2.2640495199999999</v>
      </c>
      <c r="S9" s="200">
        <v>-0.44740717646756623</v>
      </c>
      <c r="T9" s="95"/>
      <c r="U9" s="95"/>
      <c r="V9" s="78">
        <v>5.7617965700000067</v>
      </c>
      <c r="W9" s="78">
        <v>4.6260192800000013</v>
      </c>
      <c r="X9" s="78">
        <v>3.6668835800000004</v>
      </c>
      <c r="Y9" s="181">
        <v>-0.20733499839628866</v>
      </c>
      <c r="AB9" s="78">
        <v>19.044273940000007</v>
      </c>
      <c r="AC9" s="78">
        <v>17.506302250000001</v>
      </c>
      <c r="AD9" s="78">
        <v>12.957266990000001</v>
      </c>
      <c r="AE9" s="181">
        <f t="shared" si="0"/>
        <v>-0.25985129212538305</v>
      </c>
    </row>
    <row r="10" spans="2:31" ht="15" customHeight="1">
      <c r="B10" s="22" t="s">
        <v>64</v>
      </c>
      <c r="D10" s="78">
        <v>3.2839718899999997</v>
      </c>
      <c r="E10" s="78">
        <v>3.1186319399999998</v>
      </c>
      <c r="F10" s="78">
        <v>3.1347198600000001</v>
      </c>
      <c r="G10" s="200">
        <v>5.1586465827064831E-3</v>
      </c>
      <c r="H10" s="102"/>
      <c r="I10" s="102"/>
      <c r="J10" s="78">
        <v>3.3325548999999999</v>
      </c>
      <c r="K10" s="78">
        <v>3.0618970500000002</v>
      </c>
      <c r="L10" s="78">
        <v>2.8658093899999995</v>
      </c>
      <c r="M10" s="200">
        <v>-6.4041232215825361E-2</v>
      </c>
      <c r="N10" s="95"/>
      <c r="O10" s="95"/>
      <c r="P10" s="78">
        <v>2.8871124799999999</v>
      </c>
      <c r="Q10" s="78">
        <v>2.8460049399999998</v>
      </c>
      <c r="R10" s="78">
        <v>2.6564893600000001</v>
      </c>
      <c r="S10" s="200">
        <v>-6.6590039017992653E-2</v>
      </c>
      <c r="T10" s="95"/>
      <c r="U10" s="95"/>
      <c r="V10" s="78">
        <v>3.4593597699999989</v>
      </c>
      <c r="W10" s="78">
        <v>3.3163342000000018</v>
      </c>
      <c r="X10" s="78">
        <v>3.0345184199999999</v>
      </c>
      <c r="Y10" s="181">
        <v>-8.4978100216800079E-2</v>
      </c>
      <c r="AB10" s="78">
        <v>12.962999039999998</v>
      </c>
      <c r="AC10" s="78">
        <v>12.342868130000001</v>
      </c>
      <c r="AD10" s="78">
        <v>11.691537030000001</v>
      </c>
      <c r="AE10" s="181">
        <f t="shared" si="0"/>
        <v>-5.2769833813334333E-2</v>
      </c>
    </row>
    <row r="11" spans="2:31" ht="15" customHeight="1">
      <c r="B11" s="22" t="s">
        <v>65</v>
      </c>
      <c r="D11" s="78">
        <v>3.55021575</v>
      </c>
      <c r="E11" s="78">
        <v>32.179231689999995</v>
      </c>
      <c r="F11" s="78">
        <v>11.3651284</v>
      </c>
      <c r="G11" s="200">
        <v>-0.64681790698154473</v>
      </c>
      <c r="H11" s="102"/>
      <c r="I11" s="102"/>
      <c r="J11" s="78">
        <v>3.5740686800000003</v>
      </c>
      <c r="K11" s="78">
        <v>9.5866809900000014</v>
      </c>
      <c r="L11" s="78">
        <v>10.633982160000002</v>
      </c>
      <c r="M11" s="200">
        <v>0.1092454386551982</v>
      </c>
      <c r="N11" s="95"/>
      <c r="O11" s="95"/>
      <c r="P11" s="78">
        <v>5.6352102000000004</v>
      </c>
      <c r="Q11" s="78">
        <v>9.9258309499999999</v>
      </c>
      <c r="R11" s="78">
        <v>10.732367439999997</v>
      </c>
      <c r="S11" s="200">
        <v>8.1256319401651345E-2</v>
      </c>
      <c r="T11" s="95"/>
      <c r="U11" s="95"/>
      <c r="V11" s="78">
        <v>16.26305996</v>
      </c>
      <c r="W11" s="78">
        <v>15.566916370000001</v>
      </c>
      <c r="X11" s="78">
        <v>12.019597129999998</v>
      </c>
      <c r="Y11" s="181">
        <v>-0.22787552497142394</v>
      </c>
      <c r="AB11" s="78">
        <v>29.022554589999999</v>
      </c>
      <c r="AC11" s="78">
        <v>67.257751799999994</v>
      </c>
      <c r="AD11" s="78">
        <v>44.751075129999997</v>
      </c>
      <c r="AE11" s="181">
        <f t="shared" si="0"/>
        <v>-0.33463319941062908</v>
      </c>
    </row>
    <row r="12" spans="2:31" ht="15" customHeight="1">
      <c r="B12" s="22" t="s">
        <v>66</v>
      </c>
      <c r="D12" s="78">
        <v>1.9427911899999999</v>
      </c>
      <c r="E12" s="78">
        <v>1.74771671</v>
      </c>
      <c r="F12" s="78">
        <v>1.9656315099999997</v>
      </c>
      <c r="G12" s="200">
        <v>0.12468542456174125</v>
      </c>
      <c r="H12" s="224"/>
      <c r="I12" s="219"/>
      <c r="J12" s="78">
        <v>1.9328158799999999</v>
      </c>
      <c r="K12" s="78">
        <v>1.6991145599999997</v>
      </c>
      <c r="L12" s="78">
        <v>1.7740375900000001</v>
      </c>
      <c r="M12" s="200">
        <v>4.4095337515088096E-2</v>
      </c>
      <c r="N12" s="95"/>
      <c r="O12" s="95"/>
      <c r="P12" s="78">
        <v>1.9064726299999999</v>
      </c>
      <c r="Q12" s="78">
        <v>1.9244682200000001</v>
      </c>
      <c r="R12" s="78">
        <v>1.7410167099999998</v>
      </c>
      <c r="S12" s="200">
        <v>-9.5325819409997958E-2</v>
      </c>
      <c r="T12" s="95"/>
      <c r="U12" s="95"/>
      <c r="V12" s="78">
        <v>2.1206677699999972</v>
      </c>
      <c r="W12" s="78">
        <v>2.3186072499999995</v>
      </c>
      <c r="X12" s="78">
        <v>2.0938353300000001</v>
      </c>
      <c r="Y12" s="181">
        <v>-9.6942645202200306E-2</v>
      </c>
      <c r="AB12" s="78">
        <v>7.9027474699999987</v>
      </c>
      <c r="AC12" s="78">
        <v>7.6899067399999996</v>
      </c>
      <c r="AD12" s="78">
        <v>7.5745211399999999</v>
      </c>
      <c r="AE12" s="181">
        <f t="shared" si="0"/>
        <v>-1.5004811358739545E-2</v>
      </c>
    </row>
    <row r="13" spans="2:31" ht="15" customHeight="1">
      <c r="B13" s="22" t="s">
        <v>96</v>
      </c>
      <c r="D13" s="78">
        <v>2.2129609200000044</v>
      </c>
      <c r="E13" s="78">
        <v>1.8348730299999916</v>
      </c>
      <c r="F13" s="78">
        <v>2.1585562199999897</v>
      </c>
      <c r="G13" s="200">
        <v>0.17640631515522331</v>
      </c>
      <c r="H13" s="224"/>
      <c r="I13" s="219"/>
      <c r="J13" s="78">
        <v>1.7627026300000035</v>
      </c>
      <c r="K13" s="78">
        <v>1.7548914200000489</v>
      </c>
      <c r="L13" s="78">
        <v>1.7261456300000027</v>
      </c>
      <c r="M13" s="200">
        <v>-1.6380380958296303E-2</v>
      </c>
      <c r="N13" s="95"/>
      <c r="O13" s="95"/>
      <c r="P13" s="78">
        <v>3.1525777400000088</v>
      </c>
      <c r="Q13" s="78">
        <v>2.8609607900000102</v>
      </c>
      <c r="R13" s="78">
        <v>2.8582640200000022</v>
      </c>
      <c r="S13" s="200">
        <v>-9.4260991252803628E-4</v>
      </c>
      <c r="T13" s="95"/>
      <c r="U13" s="95"/>
      <c r="V13" s="78">
        <v>3.0042916400000612</v>
      </c>
      <c r="W13" s="78">
        <v>2.6803933199999515</v>
      </c>
      <c r="X13" s="78">
        <v>1.4361151299999984</v>
      </c>
      <c r="Y13" s="181">
        <v>-0.46421477800130306</v>
      </c>
      <c r="AB13" s="78">
        <v>10.132532930000103</v>
      </c>
      <c r="AC13" s="78">
        <v>9.132026759999949</v>
      </c>
      <c r="AD13" s="78">
        <v>8.1790809999999627</v>
      </c>
      <c r="AE13" s="181">
        <f t="shared" si="0"/>
        <v>-0.10435205514005652</v>
      </c>
    </row>
    <row r="14" spans="2:31" ht="15" customHeight="1">
      <c r="B14" s="22" t="s">
        <v>67</v>
      </c>
      <c r="D14" s="78">
        <v>0.80652162000000005</v>
      </c>
      <c r="E14" s="78">
        <v>0.6139</v>
      </c>
      <c r="F14" s="78">
        <v>0.64124319000000007</v>
      </c>
      <c r="G14" s="200">
        <v>4.4540136830102828E-2</v>
      </c>
      <c r="H14" s="224"/>
      <c r="I14" s="219"/>
      <c r="J14" s="78">
        <v>0.64638670999999981</v>
      </c>
      <c r="K14" s="78">
        <v>0.62738724999999984</v>
      </c>
      <c r="L14" s="78">
        <v>0.79335389000000001</v>
      </c>
      <c r="M14" s="200">
        <v>0.26453620152465684</v>
      </c>
      <c r="N14" s="95"/>
      <c r="O14" s="95"/>
      <c r="P14" s="78">
        <v>0.72216214999999984</v>
      </c>
      <c r="Q14" s="78">
        <v>1.9796208099999995</v>
      </c>
      <c r="R14" s="78">
        <v>1.2869717300000003</v>
      </c>
      <c r="S14" s="200">
        <v>-0.34988977510293973</v>
      </c>
      <c r="T14" s="95"/>
      <c r="U14" s="95"/>
      <c r="V14" s="78">
        <v>1.9542581600000006</v>
      </c>
      <c r="W14" s="78">
        <v>2.1198782700000005</v>
      </c>
      <c r="X14" s="78">
        <v>3.6177236700000002</v>
      </c>
      <c r="Y14" s="119">
        <v>0.70657142025423902</v>
      </c>
      <c r="AB14" s="78">
        <v>4.1293286400000007</v>
      </c>
      <c r="AC14" s="78">
        <v>5.3407827800000005</v>
      </c>
      <c r="AD14" s="78">
        <v>6.339292480000001</v>
      </c>
      <c r="AE14" s="181">
        <f t="shared" si="0"/>
        <v>0.18695942919438502</v>
      </c>
    </row>
    <row r="15" spans="2:31" s="21" customFormat="1" ht="15" customHeight="1">
      <c r="B15" s="36" t="s">
        <v>68</v>
      </c>
      <c r="D15" s="162">
        <v>94.416791329999967</v>
      </c>
      <c r="E15" s="162">
        <v>126.64510272999998</v>
      </c>
      <c r="F15" s="162">
        <v>102.17146030999996</v>
      </c>
      <c r="G15" s="169">
        <v>-0.19324586495994603</v>
      </c>
      <c r="H15" s="219"/>
      <c r="I15" s="232"/>
      <c r="J15" s="162">
        <v>94.237648660000033</v>
      </c>
      <c r="K15" s="162">
        <v>96.109117799999993</v>
      </c>
      <c r="L15" s="162">
        <v>95.925565800000001</v>
      </c>
      <c r="M15" s="94">
        <v>-1.9098292045709453E-3</v>
      </c>
      <c r="N15" s="95"/>
      <c r="O15" s="221"/>
      <c r="P15" s="162">
        <v>91.398598660000005</v>
      </c>
      <c r="Q15" s="162">
        <v>87.012218119999986</v>
      </c>
      <c r="R15" s="162">
        <v>90.44301868994998</v>
      </c>
      <c r="S15" s="94">
        <v>3.9428951980266858E-2</v>
      </c>
      <c r="T15" s="95"/>
      <c r="U15" s="221"/>
      <c r="V15" s="162">
        <v>107.85897925000012</v>
      </c>
      <c r="W15" s="162">
        <v>99.513978190000103</v>
      </c>
      <c r="X15" s="162">
        <v>99.64392080990001</v>
      </c>
      <c r="Y15" s="169">
        <v>1.3057725383243124E-3</v>
      </c>
      <c r="AB15" s="162">
        <v>387.9120180000001</v>
      </c>
      <c r="AC15" s="162">
        <v>409.28041677000004</v>
      </c>
      <c r="AD15" s="162">
        <v>388.18396560984996</v>
      </c>
      <c r="AE15" s="169">
        <f t="shared" si="0"/>
        <v>-5.1545224974703596E-2</v>
      </c>
    </row>
    <row r="16" spans="2:31" ht="15" customHeight="1">
      <c r="B16" s="22" t="s">
        <v>30</v>
      </c>
      <c r="D16" s="78">
        <v>74.752912769999995</v>
      </c>
      <c r="E16" s="78">
        <v>77.343166939999989</v>
      </c>
      <c r="F16" s="78">
        <v>80.03351687</v>
      </c>
      <c r="G16" s="181">
        <v>3.4784584552725532E-2</v>
      </c>
      <c r="H16" s="224"/>
      <c r="I16" s="232"/>
      <c r="J16" s="78">
        <v>73.059882160000029</v>
      </c>
      <c r="K16" s="78">
        <v>72.39524449000001</v>
      </c>
      <c r="L16" s="78">
        <v>77.499924120000017</v>
      </c>
      <c r="M16" s="201">
        <v>7.0511256173810155E-2</v>
      </c>
      <c r="N16" s="95"/>
      <c r="O16" s="95"/>
      <c r="P16" s="78">
        <v>68.357474940000003</v>
      </c>
      <c r="Q16" s="78">
        <v>70.668807810000033</v>
      </c>
      <c r="R16" s="78">
        <v>71.252048750000014</v>
      </c>
      <c r="S16" s="201">
        <v>8.2531594641879202E-3</v>
      </c>
      <c r="T16" s="95"/>
      <c r="U16" s="95"/>
      <c r="V16" s="78">
        <v>73.963731440000004</v>
      </c>
      <c r="W16" s="78">
        <v>73.080454680000116</v>
      </c>
      <c r="X16" s="78">
        <v>80.119110809999995</v>
      </c>
      <c r="Y16" s="181">
        <v>9.6313797729095763E-2</v>
      </c>
      <c r="AB16" s="78">
        <v>290.13400131000003</v>
      </c>
      <c r="AC16" s="78">
        <v>293.48767392000008</v>
      </c>
      <c r="AD16" s="78">
        <v>308.90460055</v>
      </c>
      <c r="AE16" s="181">
        <f t="shared" si="0"/>
        <v>5.2530065144072546E-2</v>
      </c>
    </row>
    <row r="17" spans="2:31" ht="15" customHeight="1">
      <c r="B17" s="22" t="s">
        <v>31</v>
      </c>
      <c r="D17" s="78">
        <v>17.364937350000009</v>
      </c>
      <c r="E17" s="78">
        <v>26.932940059999993</v>
      </c>
      <c r="F17" s="78">
        <v>22.724845800000004</v>
      </c>
      <c r="G17" s="181">
        <v>-0.15624340493928207</v>
      </c>
      <c r="H17" s="224"/>
      <c r="I17" s="232"/>
      <c r="J17" s="78">
        <v>20.489763100000005</v>
      </c>
      <c r="K17" s="78">
        <v>21.947747360000001</v>
      </c>
      <c r="L17" s="78">
        <v>19.798385469999989</v>
      </c>
      <c r="M17" s="201">
        <v>-9.7930865284026725E-2</v>
      </c>
      <c r="N17" s="95"/>
      <c r="O17" s="95"/>
      <c r="P17" s="78">
        <v>22.821175009999997</v>
      </c>
      <c r="Q17" s="78">
        <v>21.657269679999999</v>
      </c>
      <c r="R17" s="78">
        <v>20.178924530000007</v>
      </c>
      <c r="S17" s="201">
        <v>-6.8260919859404523E-2</v>
      </c>
      <c r="T17" s="95"/>
      <c r="U17" s="95"/>
      <c r="V17" s="78">
        <v>28.488927910000037</v>
      </c>
      <c r="W17" s="78">
        <v>22.153510320000009</v>
      </c>
      <c r="X17" s="78">
        <v>19.089576739999995</v>
      </c>
      <c r="Y17" s="181">
        <v>-0.13830465401385716</v>
      </c>
      <c r="AB17" s="78">
        <v>89.164803430000035</v>
      </c>
      <c r="AC17" s="78">
        <v>92.691467420000009</v>
      </c>
      <c r="AD17" s="78">
        <v>81.791732539999984</v>
      </c>
      <c r="AE17" s="181">
        <f t="shared" si="0"/>
        <v>-0.11759156676861704</v>
      </c>
    </row>
    <row r="18" spans="2:31" ht="15" customHeight="1">
      <c r="B18" s="22" t="s">
        <v>123</v>
      </c>
      <c r="D18" s="78">
        <v>0.41165085000000001</v>
      </c>
      <c r="E18" s="78">
        <v>0.58136833999999993</v>
      </c>
      <c r="F18" s="78">
        <v>0.93037302999999993</v>
      </c>
      <c r="G18" s="181">
        <v>0.60031595459773401</v>
      </c>
      <c r="H18" s="224"/>
      <c r="I18" s="232"/>
      <c r="J18" s="78">
        <v>0.12397673999999997</v>
      </c>
      <c r="K18" s="78">
        <v>0.62210736000000011</v>
      </c>
      <c r="L18" s="78">
        <v>0.37559037000000001</v>
      </c>
      <c r="M18" s="201">
        <v>-0.39626116945473855</v>
      </c>
      <c r="N18" s="95"/>
      <c r="O18" s="95"/>
      <c r="P18" s="78">
        <v>-0.85258975999999986</v>
      </c>
      <c r="Q18" s="78">
        <v>-3.53383067</v>
      </c>
      <c r="R18" s="78">
        <v>-1.6934845600000004</v>
      </c>
      <c r="S18" s="201" t="s">
        <v>153</v>
      </c>
      <c r="T18" s="95"/>
      <c r="U18" s="95"/>
      <c r="V18" s="78">
        <v>-1.5143903799999991</v>
      </c>
      <c r="W18" s="78">
        <v>-0.12955579000000084</v>
      </c>
      <c r="X18" s="78">
        <v>-1.0596300200000004</v>
      </c>
      <c r="Y18" s="181" t="s">
        <v>153</v>
      </c>
      <c r="AB18" s="78">
        <v>-1.8313525499999992</v>
      </c>
      <c r="AC18" s="78">
        <v>-2.4599107600000005</v>
      </c>
      <c r="AD18" s="78">
        <v>-1.4471511800000001</v>
      </c>
      <c r="AE18" s="181" t="s">
        <v>153</v>
      </c>
    </row>
    <row r="19" spans="2:31" ht="15" customHeight="1">
      <c r="B19" s="22" t="s">
        <v>32</v>
      </c>
      <c r="D19" s="78">
        <v>4.0922194699999999</v>
      </c>
      <c r="E19" s="78">
        <v>23.977645750000001</v>
      </c>
      <c r="F19" s="78">
        <v>4.8607179900000004</v>
      </c>
      <c r="G19" s="181">
        <v>-0.79728126603088201</v>
      </c>
      <c r="H19" s="224"/>
      <c r="I19" s="232"/>
      <c r="J19" s="78">
        <v>3.1379582100000003</v>
      </c>
      <c r="K19" s="78">
        <v>3.2161205199999996</v>
      </c>
      <c r="L19" s="78">
        <v>2.9400321699999998</v>
      </c>
      <c r="M19" s="201">
        <v>-8.5845150479621934E-2</v>
      </c>
      <c r="N19" s="95"/>
      <c r="O19" s="95"/>
      <c r="P19" s="78">
        <v>3.1258729000000005</v>
      </c>
      <c r="Q19" s="78">
        <v>1.0998944599999996</v>
      </c>
      <c r="R19" s="78">
        <v>2.9201931700000001</v>
      </c>
      <c r="S19" s="201" t="s">
        <v>155</v>
      </c>
      <c r="T19" s="95"/>
      <c r="U19" s="95"/>
      <c r="V19" s="78">
        <v>9.9357545700000056</v>
      </c>
      <c r="W19" s="78">
        <v>8.3427646200000041</v>
      </c>
      <c r="X19" s="78">
        <v>3.3117407399999985</v>
      </c>
      <c r="Y19" s="181">
        <v>-0.60304037200560545</v>
      </c>
      <c r="AB19" s="78">
        <v>20.291805150000005</v>
      </c>
      <c r="AC19" s="78">
        <v>36.636425280000005</v>
      </c>
      <c r="AD19" s="78">
        <v>14.032684070000002</v>
      </c>
      <c r="AE19" s="181">
        <f t="shared" si="0"/>
        <v>-0.61697452841665457</v>
      </c>
    </row>
    <row r="20" spans="2:31" ht="15" customHeight="1">
      <c r="B20" s="22" t="s">
        <v>100</v>
      </c>
      <c r="D20" s="78">
        <v>-2.2049291099999997</v>
      </c>
      <c r="E20" s="78">
        <v>-2.1900183600000034</v>
      </c>
      <c r="F20" s="78">
        <v>-6.3779933799999968</v>
      </c>
      <c r="G20" s="181" t="s">
        <v>153</v>
      </c>
      <c r="H20" s="224"/>
      <c r="I20" s="232"/>
      <c r="J20" s="78">
        <v>-2.573931549999998</v>
      </c>
      <c r="K20" s="78">
        <v>-2.0721019300000001</v>
      </c>
      <c r="L20" s="78">
        <v>-4.6883663300000054</v>
      </c>
      <c r="M20" s="201" t="s">
        <v>153</v>
      </c>
      <c r="N20" s="95"/>
      <c r="O20" s="95"/>
      <c r="P20" s="78">
        <v>-2.0533344299999938</v>
      </c>
      <c r="Q20" s="78">
        <v>-2.8799231599999993</v>
      </c>
      <c r="R20" s="78">
        <v>-2.2146632000500013</v>
      </c>
      <c r="S20" s="201" t="s">
        <v>153</v>
      </c>
      <c r="T20" s="95"/>
      <c r="U20" s="95"/>
      <c r="V20" s="78">
        <v>-3.015044289999957</v>
      </c>
      <c r="W20" s="78">
        <v>-3.9331956399999992</v>
      </c>
      <c r="X20" s="78">
        <v>-1.8168774601000031</v>
      </c>
      <c r="Y20" s="181" t="s">
        <v>153</v>
      </c>
      <c r="AB20" s="78">
        <v>-9.8472393399999572</v>
      </c>
      <c r="AC20" s="78">
        <v>-11.075239090000002</v>
      </c>
      <c r="AD20" s="78">
        <v>-15.097900370150002</v>
      </c>
      <c r="AE20" s="181" t="s">
        <v>153</v>
      </c>
    </row>
    <row r="21" spans="2:31" s="21" customFormat="1" ht="15" customHeight="1">
      <c r="B21" s="38" t="s">
        <v>69</v>
      </c>
      <c r="D21" s="162">
        <v>14.198146589999988</v>
      </c>
      <c r="E21" s="162">
        <v>6.8208650300000002</v>
      </c>
      <c r="F21" s="162">
        <v>12.180191340000031</v>
      </c>
      <c r="G21" s="169">
        <v>0.7857253129080064</v>
      </c>
      <c r="H21" s="219"/>
      <c r="I21" s="232"/>
      <c r="J21" s="162">
        <v>14.738694569999984</v>
      </c>
      <c r="K21" s="162">
        <v>12.032583120000012</v>
      </c>
      <c r="L21" s="162">
        <v>12.642708909999994</v>
      </c>
      <c r="M21" s="94">
        <v>5.0706135491876081E-2</v>
      </c>
      <c r="N21" s="95"/>
      <c r="O21" s="221"/>
      <c r="P21" s="162">
        <v>9.9160203200000137</v>
      </c>
      <c r="Q21" s="162">
        <v>16.859732829999995</v>
      </c>
      <c r="R21" s="162">
        <v>9.6686749400499927</v>
      </c>
      <c r="S21" s="94">
        <v>-0.42652264792442762</v>
      </c>
      <c r="T21" s="95"/>
      <c r="U21" s="221"/>
      <c r="V21" s="162">
        <v>17.673257669999927</v>
      </c>
      <c r="W21" s="162">
        <v>15.926124729999998</v>
      </c>
      <c r="X21" s="162">
        <v>11.437630470100004</v>
      </c>
      <c r="Y21" s="169">
        <v>-0.28183216796268273</v>
      </c>
      <c r="AB21" s="162">
        <v>56.526119079999937</v>
      </c>
      <c r="AC21" s="162">
        <v>51.639305710000009</v>
      </c>
      <c r="AD21" s="162">
        <v>45.929205660150039</v>
      </c>
      <c r="AE21" s="169">
        <f t="shared" si="0"/>
        <v>-0.11057662320088479</v>
      </c>
    </row>
    <row r="22" spans="2:31" s="21" customFormat="1" ht="15" customHeight="1">
      <c r="B22" s="38" t="s">
        <v>34</v>
      </c>
      <c r="D22" s="94">
        <v>0.13072001753992243</v>
      </c>
      <c r="E22" s="94">
        <v>5.1105649960635359E-2</v>
      </c>
      <c r="F22" s="94">
        <v>0.10651522006241203</v>
      </c>
      <c r="G22" s="225">
        <v>5.5409570101776673</v>
      </c>
      <c r="H22" s="233"/>
      <c r="I22" s="232"/>
      <c r="J22" s="94">
        <v>0.1352467345953538</v>
      </c>
      <c r="K22" s="94">
        <v>0.11126681960264369</v>
      </c>
      <c r="L22" s="94">
        <v>0.11644938582445302</v>
      </c>
      <c r="M22" s="225">
        <v>0.51825662218093349</v>
      </c>
      <c r="N22" s="95"/>
      <c r="O22" s="221"/>
      <c r="P22" s="94">
        <v>9.787353907887153E-2</v>
      </c>
      <c r="Q22" s="94">
        <v>0.16231266165507605</v>
      </c>
      <c r="R22" s="94">
        <v>9.6578876947024564E-2</v>
      </c>
      <c r="S22" s="225">
        <v>-6.5733784708051486</v>
      </c>
      <c r="T22" s="95"/>
      <c r="U22" s="221"/>
      <c r="V22" s="94">
        <v>0.14078660672049456</v>
      </c>
      <c r="W22" s="94">
        <v>0.13796007043615346</v>
      </c>
      <c r="X22" s="94">
        <v>0.10296606716690068</v>
      </c>
      <c r="Y22" s="225">
        <v>-3.4994003269252785</v>
      </c>
      <c r="Z22" s="290"/>
      <c r="AB22" s="94">
        <v>0.12718557289296065</v>
      </c>
      <c r="AC22" s="94">
        <v>0.11203535711631585</v>
      </c>
      <c r="AD22" s="94">
        <v>0.10580007403549617</v>
      </c>
      <c r="AE22" s="225">
        <v>-0.6235283080819678</v>
      </c>
    </row>
    <row r="23" spans="2:31" s="21" customFormat="1" ht="15" customHeight="1">
      <c r="B23" s="39" t="s">
        <v>107</v>
      </c>
      <c r="D23" s="78">
        <v>9.2630209499999996</v>
      </c>
      <c r="E23" s="78">
        <v>10.121038990000001</v>
      </c>
      <c r="F23" s="78">
        <v>9.4956026500399968</v>
      </c>
      <c r="G23" s="181">
        <v>-6.1795665502124918E-2</v>
      </c>
      <c r="H23" s="224"/>
      <c r="I23" s="232"/>
      <c r="J23" s="78">
        <v>10.062915460000001</v>
      </c>
      <c r="K23" s="78">
        <v>10.470548519999999</v>
      </c>
      <c r="L23" s="78">
        <v>10.488823380000001</v>
      </c>
      <c r="M23" s="175">
        <v>1.7453584179563109E-3</v>
      </c>
      <c r="N23" s="95"/>
      <c r="O23" s="221"/>
      <c r="P23" s="78">
        <v>9.7505283600000023</v>
      </c>
      <c r="Q23" s="78">
        <v>10.307417659999999</v>
      </c>
      <c r="R23" s="78">
        <v>9.5878051900100001</v>
      </c>
      <c r="S23" s="175">
        <v>-6.9815010289395629E-2</v>
      </c>
      <c r="T23" s="95"/>
      <c r="U23" s="221"/>
      <c r="V23" s="78">
        <v>9.7495244899999918</v>
      </c>
      <c r="W23" s="78">
        <v>10.043494259999992</v>
      </c>
      <c r="X23" s="78">
        <v>10.377391102760001</v>
      </c>
      <c r="Y23" s="181">
        <v>3.3245087229233805E-2</v>
      </c>
      <c r="AB23" s="78">
        <v>38.825989259999993</v>
      </c>
      <c r="AC23" s="78">
        <v>40.942499429999998</v>
      </c>
      <c r="AD23" s="78">
        <v>39.949622342810024</v>
      </c>
      <c r="AE23" s="181">
        <f t="shared" si="0"/>
        <v>-2.4250524540826102E-2</v>
      </c>
    </row>
    <row r="24" spans="2:31" s="21" customFormat="1" ht="15" customHeight="1">
      <c r="B24" s="38" t="s">
        <v>109</v>
      </c>
      <c r="D24" s="162">
        <v>4.9351256399999821</v>
      </c>
      <c r="E24" s="162">
        <v>-3.300173959999992</v>
      </c>
      <c r="F24" s="162">
        <v>2.6845886899600404</v>
      </c>
      <c r="G24" s="169" t="s">
        <v>153</v>
      </c>
      <c r="H24" s="219"/>
      <c r="I24" s="232"/>
      <c r="J24" s="162">
        <v>4.6757791099999917</v>
      </c>
      <c r="K24" s="162">
        <v>1.5620346000000007</v>
      </c>
      <c r="L24" s="162">
        <v>2.1538855299999971</v>
      </c>
      <c r="M24" s="94">
        <v>0.37889745207948411</v>
      </c>
      <c r="N24" s="95"/>
      <c r="O24" s="221"/>
      <c r="P24" s="162">
        <v>0.16549196000000932</v>
      </c>
      <c r="Q24" s="162">
        <v>6.5523151700000026</v>
      </c>
      <c r="R24" s="162">
        <v>8.0869750039991681E-2</v>
      </c>
      <c r="S24" s="94">
        <v>-0.98765783575090271</v>
      </c>
      <c r="T24" s="95"/>
      <c r="U24" s="221"/>
      <c r="V24" s="162">
        <v>7.9237331799999176</v>
      </c>
      <c r="W24" s="162">
        <v>5.8826304700000103</v>
      </c>
      <c r="X24" s="162">
        <v>1.0602393673400199</v>
      </c>
      <c r="Y24" s="169">
        <v>-0.81976781088885597</v>
      </c>
      <c r="AB24" s="162">
        <v>17.700129819999933</v>
      </c>
      <c r="AC24" s="162">
        <v>10.696806280000017</v>
      </c>
      <c r="AD24" s="162">
        <v>5.9795833173400519</v>
      </c>
      <c r="AE24" s="169">
        <f t="shared" si="0"/>
        <v>-0.4409935862332881</v>
      </c>
    </row>
    <row r="25" spans="2:31" s="21" customFormat="1" ht="15" customHeight="1">
      <c r="B25" s="38" t="s">
        <v>126</v>
      </c>
      <c r="D25" s="94">
        <v>4.5436896279145815E-2</v>
      </c>
      <c r="E25" s="94">
        <v>-2.472670760485101E-2</v>
      </c>
      <c r="F25" s="94">
        <v>2.3476606163738263E-2</v>
      </c>
      <c r="G25" s="225">
        <v>4.8203313768589275</v>
      </c>
      <c r="H25" s="233"/>
      <c r="I25" s="232"/>
      <c r="J25" s="94">
        <v>4.2906368220959008E-2</v>
      </c>
      <c r="K25" s="94">
        <v>1.4444331721457296E-2</v>
      </c>
      <c r="L25" s="94">
        <v>1.983899565276602E-2</v>
      </c>
      <c r="M25" s="225">
        <v>0.53946639313087241</v>
      </c>
      <c r="N25" s="95"/>
      <c r="O25" s="221"/>
      <c r="P25" s="94">
        <v>1.6334460087411289E-3</v>
      </c>
      <c r="Q25" s="94">
        <v>6.3080698013981099E-2</v>
      </c>
      <c r="R25" s="94">
        <v>8.0779524456829122E-4</v>
      </c>
      <c r="S25" s="225">
        <v>-6.2272902769412806</v>
      </c>
      <c r="T25" s="95"/>
      <c r="U25" s="221"/>
      <c r="V25" s="94">
        <v>6.3121102391011097E-2</v>
      </c>
      <c r="W25" s="94">
        <v>5.0958291973082097E-2</v>
      </c>
      <c r="X25" s="94">
        <v>9.5446935618274335E-3</v>
      </c>
      <c r="Y25" s="225">
        <v>-4.1413598411254666</v>
      </c>
      <c r="AB25" s="94">
        <v>3.9825857286441363E-2</v>
      </c>
      <c r="AC25" s="94">
        <v>2.3207525645562204E-2</v>
      </c>
      <c r="AD25" s="94">
        <v>1.3774249926227193E-2</v>
      </c>
      <c r="AE25" s="225">
        <v>-0.94332757193350114</v>
      </c>
    </row>
    <row r="26" spans="2:31" s="21" customFormat="1" ht="15" customHeight="1">
      <c r="B26" s="39" t="s">
        <v>17</v>
      </c>
      <c r="D26" s="78">
        <v>0.68365989000000005</v>
      </c>
      <c r="E26" s="78">
        <v>0.75983451999999996</v>
      </c>
      <c r="F26" s="78">
        <v>0.64410898000000016</v>
      </c>
      <c r="G26" s="181">
        <v>-0.15230360947538918</v>
      </c>
      <c r="H26" s="224"/>
      <c r="I26" s="232"/>
      <c r="J26" s="78">
        <v>8.5945863699999983</v>
      </c>
      <c r="K26" s="78">
        <v>1.5056532999999999</v>
      </c>
      <c r="L26" s="78">
        <v>7.87175242</v>
      </c>
      <c r="M26" s="175" t="s">
        <v>155</v>
      </c>
      <c r="N26" s="95"/>
      <c r="O26" s="221"/>
      <c r="P26" s="78">
        <v>-0.67229976999999996</v>
      </c>
      <c r="Q26" s="78">
        <v>3.5904738000000003</v>
      </c>
      <c r="R26" s="78">
        <v>1.6744562199999999</v>
      </c>
      <c r="S26" s="175">
        <v>-0.53363920382875385</v>
      </c>
      <c r="T26" s="95"/>
      <c r="U26" s="221"/>
      <c r="V26" s="78">
        <v>5.0659097700000046</v>
      </c>
      <c r="W26" s="78">
        <v>8.3424969300000047</v>
      </c>
      <c r="X26" s="78">
        <v>-4.203729450000016</v>
      </c>
      <c r="Y26" s="181" t="s">
        <v>153</v>
      </c>
      <c r="AB26" s="78">
        <v>13.671856260000006</v>
      </c>
      <c r="AC26" s="78">
        <v>14.198458550000005</v>
      </c>
      <c r="AD26" s="78">
        <v>5.9865881699999894</v>
      </c>
      <c r="AE26" s="181">
        <f t="shared" si="0"/>
        <v>-0.57836351397455132</v>
      </c>
    </row>
    <row r="27" spans="2:31" s="21" customFormat="1" ht="15" customHeight="1">
      <c r="B27" s="38" t="s">
        <v>18</v>
      </c>
      <c r="D27" s="165">
        <v>4.2514657499999808</v>
      </c>
      <c r="E27" s="165">
        <v>-4.0600084799999934</v>
      </c>
      <c r="F27" s="165">
        <v>2.0404797099600382</v>
      </c>
      <c r="G27" s="94" t="s">
        <v>153</v>
      </c>
      <c r="H27" s="219"/>
      <c r="I27" s="232"/>
      <c r="J27" s="80">
        <v>-3.9188072600000066</v>
      </c>
      <c r="K27" s="80">
        <v>5.638130000000028E-2</v>
      </c>
      <c r="L27" s="80">
        <v>-5.7178668900000016</v>
      </c>
      <c r="M27" s="94" t="s">
        <v>156</v>
      </c>
      <c r="N27" s="95"/>
      <c r="O27" s="221"/>
      <c r="P27" s="80">
        <v>0.83779173000000851</v>
      </c>
      <c r="Q27" s="80">
        <v>2.961841370000001</v>
      </c>
      <c r="R27" s="80">
        <v>-1.5935864699600077</v>
      </c>
      <c r="S27" s="94" t="s">
        <v>156</v>
      </c>
      <c r="T27" s="95"/>
      <c r="U27" s="221"/>
      <c r="V27" s="80">
        <v>2.8578234099999205</v>
      </c>
      <c r="W27" s="80">
        <v>-2.459866459999986</v>
      </c>
      <c r="X27" s="80">
        <v>5.2639688173400287</v>
      </c>
      <c r="Y27" s="94" t="s">
        <v>153</v>
      </c>
      <c r="AB27" s="80">
        <v>4.0282735599999402</v>
      </c>
      <c r="AC27" s="80">
        <v>-3.5016522699999846</v>
      </c>
      <c r="AD27" s="80">
        <v>-7.0048526599479381E-3</v>
      </c>
      <c r="AE27" s="94">
        <f t="shared" si="0"/>
        <v>-0.99799955788872552</v>
      </c>
    </row>
    <row r="28" spans="2:31" ht="6" customHeight="1">
      <c r="B28" s="29"/>
      <c r="C28" s="29"/>
      <c r="H28" s="97"/>
      <c r="I28" s="135"/>
      <c r="J28" s="135"/>
      <c r="K28" s="135"/>
      <c r="L28" s="95"/>
      <c r="M28" s="95"/>
      <c r="N28" s="95"/>
      <c r="O28" s="95"/>
      <c r="P28" s="135"/>
      <c r="Q28" s="135"/>
      <c r="R28" s="95"/>
      <c r="S28" s="95"/>
      <c r="T28" s="95"/>
      <c r="U28" s="95"/>
      <c r="V28" s="95"/>
      <c r="W28" s="95"/>
      <c r="X28" s="95"/>
      <c r="Y28" s="95"/>
      <c r="AB28" s="95"/>
      <c r="AC28" s="95"/>
      <c r="AD28" s="95"/>
      <c r="AE28" s="95"/>
    </row>
    <row r="29" spans="2:31" ht="15" customHeight="1">
      <c r="B29" s="19" t="s">
        <v>108</v>
      </c>
      <c r="C29" s="26"/>
      <c r="D29" s="103"/>
      <c r="E29" s="103"/>
      <c r="F29" s="103"/>
      <c r="G29" s="104"/>
      <c r="H29" s="105"/>
      <c r="I29" s="135"/>
      <c r="J29" s="103"/>
      <c r="K29" s="103"/>
      <c r="L29" s="234"/>
      <c r="M29" s="95"/>
      <c r="N29" s="95"/>
      <c r="O29" s="95"/>
      <c r="P29" s="103"/>
      <c r="Q29" s="103"/>
      <c r="R29" s="234"/>
      <c r="S29" s="95"/>
      <c r="T29" s="95"/>
      <c r="U29" s="95"/>
      <c r="V29" s="103"/>
      <c r="W29" s="103"/>
      <c r="X29" s="103"/>
      <c r="Y29" s="289"/>
      <c r="AB29" s="103"/>
      <c r="AC29" s="103"/>
      <c r="AD29" s="103"/>
      <c r="AE29" s="95"/>
    </row>
    <row r="30" spans="2:31" ht="15" customHeight="1">
      <c r="B30" s="10" t="s">
        <v>142</v>
      </c>
      <c r="C30" s="49"/>
      <c r="D30" s="142"/>
      <c r="E30" s="142"/>
      <c r="F30" s="142"/>
      <c r="G30" s="104"/>
      <c r="H30" s="26"/>
      <c r="I30" s="235"/>
      <c r="J30" s="235"/>
      <c r="K30" s="235"/>
      <c r="P30" s="235"/>
      <c r="Q30" s="235"/>
      <c r="S30" s="287"/>
    </row>
    <row r="31" spans="2:31" ht="15" customHeight="1">
      <c r="B31" s="26"/>
      <c r="C31" s="26"/>
      <c r="D31" s="98"/>
      <c r="E31" s="98"/>
      <c r="F31" s="98"/>
      <c r="G31" s="98"/>
      <c r="H31" s="26"/>
      <c r="I31" s="235"/>
      <c r="J31" s="235"/>
      <c r="K31" s="235"/>
      <c r="P31" s="235"/>
      <c r="Q31" s="235"/>
    </row>
    <row r="32" spans="2:31" ht="15" customHeight="1" thickBot="1">
      <c r="B32" s="26"/>
      <c r="C32" s="26"/>
      <c r="D32" s="120" t="s">
        <v>144</v>
      </c>
      <c r="E32" s="120"/>
      <c r="F32" s="120"/>
      <c r="G32" s="120"/>
      <c r="H32" s="120"/>
      <c r="I32" s="120"/>
      <c r="J32" s="120"/>
      <c r="K32" s="120"/>
      <c r="L32" s="120"/>
      <c r="M32" s="120"/>
      <c r="N32" s="120"/>
      <c r="O32" s="120"/>
      <c r="P32" s="120"/>
      <c r="Q32" s="120"/>
      <c r="R32" s="120"/>
      <c r="S32" s="120"/>
      <c r="T32" s="120"/>
      <c r="U32" s="120"/>
    </row>
    <row r="33" spans="2:31" ht="17" customHeight="1">
      <c r="B33" s="29"/>
      <c r="C33" s="67"/>
      <c r="D33" s="159" t="s">
        <v>145</v>
      </c>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row>
    <row r="34" spans="2:31" ht="15" customHeight="1">
      <c r="D34" s="80" t="s">
        <v>122</v>
      </c>
      <c r="E34" s="80" t="s">
        <v>143</v>
      </c>
      <c r="F34" s="80" t="s">
        <v>147</v>
      </c>
      <c r="G34" s="94" t="s">
        <v>148</v>
      </c>
      <c r="I34" s="106"/>
      <c r="J34" s="93" t="s">
        <v>151</v>
      </c>
      <c r="K34" s="93" t="s">
        <v>152</v>
      </c>
      <c r="L34" s="80" t="s">
        <v>154</v>
      </c>
      <c r="M34" s="94" t="s">
        <v>148</v>
      </c>
      <c r="O34" s="106"/>
      <c r="P34" s="93" t="s">
        <v>159</v>
      </c>
      <c r="Q34" s="93" t="s">
        <v>160</v>
      </c>
      <c r="R34" s="80" t="s">
        <v>161</v>
      </c>
      <c r="S34" s="94" t="s">
        <v>148</v>
      </c>
      <c r="U34" s="106"/>
      <c r="V34" s="93" t="s">
        <v>172</v>
      </c>
      <c r="W34" s="93" t="s">
        <v>173</v>
      </c>
      <c r="X34" s="80" t="s">
        <v>174</v>
      </c>
      <c r="Y34" s="94" t="s">
        <v>148</v>
      </c>
      <c r="AB34" s="93">
        <v>2021</v>
      </c>
      <c r="AC34" s="93">
        <v>2022</v>
      </c>
      <c r="AD34" s="93">
        <v>2023</v>
      </c>
      <c r="AE34" s="94" t="s">
        <v>148</v>
      </c>
    </row>
    <row r="35" spans="2:31" s="21" customFormat="1" ht="15" customHeight="1">
      <c r="B35" s="38" t="s">
        <v>70</v>
      </c>
      <c r="D35" s="80">
        <v>124.376666</v>
      </c>
      <c r="E35" s="80">
        <v>119.80324300000001</v>
      </c>
      <c r="F35" s="80">
        <v>113.59809800000001</v>
      </c>
      <c r="G35" s="94">
        <v>-5.1794466031274355E-2</v>
      </c>
      <c r="H35" s="17"/>
      <c r="I35" s="218"/>
      <c r="J35" s="80">
        <v>125.426857</v>
      </c>
      <c r="K35" s="80">
        <v>120.22383499999999</v>
      </c>
      <c r="L35" s="80">
        <v>111.401239</v>
      </c>
      <c r="M35" s="94">
        <v>-7.3384749371869451E-2</v>
      </c>
      <c r="N35" s="17"/>
      <c r="O35" s="218"/>
      <c r="P35" s="80">
        <v>111.942091</v>
      </c>
      <c r="Q35" s="80">
        <v>107.49073400000002</v>
      </c>
      <c r="R35" s="80">
        <v>94.579301999999998</v>
      </c>
      <c r="S35" s="94">
        <v>-0.12011669768670497</v>
      </c>
      <c r="T35" s="17"/>
      <c r="U35" s="218"/>
      <c r="V35" s="199">
        <v>122.80787400000003</v>
      </c>
      <c r="W35" s="199">
        <v>110.12483700000001</v>
      </c>
      <c r="X35" s="199">
        <v>101.52381299999999</v>
      </c>
      <c r="Y35" s="94">
        <v>-7.8102490176671258E-2</v>
      </c>
      <c r="AB35" s="80">
        <v>484.55348800000002</v>
      </c>
      <c r="AC35" s="80">
        <v>457.64264200000002</v>
      </c>
      <c r="AD35" s="80">
        <v>421.10245199999991</v>
      </c>
      <c r="AE35" s="94">
        <v>-7.9844373418332171E-2</v>
      </c>
    </row>
    <row r="36" spans="2:31" ht="15" customHeight="1">
      <c r="B36" s="22" t="s">
        <v>62</v>
      </c>
      <c r="D36" s="178">
        <v>107.083291</v>
      </c>
      <c r="E36" s="178">
        <v>104.535258</v>
      </c>
      <c r="F36" s="178">
        <v>100.91449200000001</v>
      </c>
      <c r="G36" s="201">
        <v>-3.4636792114675741E-2</v>
      </c>
      <c r="I36" s="201"/>
      <c r="J36" s="78">
        <v>108.905686</v>
      </c>
      <c r="K36" s="78">
        <v>102.08663399999999</v>
      </c>
      <c r="L36" s="78">
        <v>93.481516999999997</v>
      </c>
      <c r="M36" s="201">
        <v>-8.4292298245429387E-2</v>
      </c>
      <c r="O36" s="201"/>
      <c r="P36" s="78">
        <v>97.485642999999996</v>
      </c>
      <c r="Q36" s="78">
        <v>92.326799000000008</v>
      </c>
      <c r="R36" s="78">
        <v>84.529730999999984</v>
      </c>
      <c r="S36" s="201">
        <v>-8.4450756275001204E-2</v>
      </c>
      <c r="U36" s="201"/>
      <c r="V36" s="78">
        <v>102.22095299999995</v>
      </c>
      <c r="W36" s="78">
        <v>92.557209</v>
      </c>
      <c r="X36" s="78">
        <v>86.217421000000002</v>
      </c>
      <c r="Y36" s="119">
        <v>-6.849588560951525E-2</v>
      </c>
      <c r="AB36" s="78">
        <v>415.69557299999997</v>
      </c>
      <c r="AC36" s="78">
        <v>391.5059</v>
      </c>
      <c r="AD36" s="78">
        <v>365.14316099999996</v>
      </c>
      <c r="AE36" s="201">
        <v>-6.7336760442179844E-2</v>
      </c>
    </row>
    <row r="37" spans="2:31" ht="15" customHeight="1">
      <c r="B37" s="22" t="s">
        <v>63</v>
      </c>
      <c r="D37" s="178">
        <v>10.058815000000001</v>
      </c>
      <c r="E37" s="178">
        <v>8.3713519999999999</v>
      </c>
      <c r="F37" s="178">
        <v>5.9694129999999994</v>
      </c>
      <c r="G37" s="201">
        <v>-0.28692366537687108</v>
      </c>
      <c r="I37" s="201"/>
      <c r="J37" s="78">
        <v>9.0124840000000006</v>
      </c>
      <c r="K37" s="78">
        <v>11.163388999999999</v>
      </c>
      <c r="L37" s="78">
        <v>11.688993</v>
      </c>
      <c r="M37" s="201">
        <v>4.708283479147779E-2</v>
      </c>
      <c r="O37" s="201"/>
      <c r="P37" s="78">
        <v>7.7873799999999997</v>
      </c>
      <c r="Q37" s="78">
        <v>8.6588379999999994</v>
      </c>
      <c r="R37" s="78">
        <v>4.248812</v>
      </c>
      <c r="S37" s="201">
        <v>-0.50930921677943397</v>
      </c>
      <c r="U37" s="201"/>
      <c r="V37" s="78">
        <v>13.048179000000001</v>
      </c>
      <c r="W37" s="78">
        <v>10.363403000000002</v>
      </c>
      <c r="X37" s="78">
        <v>8.9682720000000007</v>
      </c>
      <c r="Y37" s="119">
        <v>-0.13462093484157678</v>
      </c>
      <c r="AB37" s="78">
        <v>39.906858</v>
      </c>
      <c r="AC37" s="78">
        <v>38.556982000000005</v>
      </c>
      <c r="AD37" s="78">
        <v>30.875490000000003</v>
      </c>
      <c r="AE37" s="201">
        <v>-0.19922441025078164</v>
      </c>
    </row>
    <row r="38" spans="2:31" ht="15" customHeight="1">
      <c r="B38" s="22" t="s">
        <v>64</v>
      </c>
      <c r="D38" s="178">
        <v>7.2345600000000001</v>
      </c>
      <c r="E38" s="178">
        <v>6.8966329999999996</v>
      </c>
      <c r="F38" s="178">
        <v>6.7141929999999999</v>
      </c>
      <c r="G38" s="201">
        <v>-2.6453488245640977E-2</v>
      </c>
      <c r="I38" s="201"/>
      <c r="J38" s="78">
        <v>7.5086870000000001</v>
      </c>
      <c r="K38" s="78">
        <v>6.9738119999999997</v>
      </c>
      <c r="L38" s="78">
        <v>6.2307290000000002</v>
      </c>
      <c r="M38" s="201">
        <v>-0.1065533455734109</v>
      </c>
      <c r="O38" s="201"/>
      <c r="P38" s="78">
        <v>6.6690680000000002</v>
      </c>
      <c r="Q38" s="78">
        <v>6.5050970000000001</v>
      </c>
      <c r="R38" s="78">
        <v>5.8007590000000002</v>
      </c>
      <c r="S38" s="201">
        <v>-0.10827478821607117</v>
      </c>
      <c r="U38" s="201"/>
      <c r="V38" s="78">
        <v>7.5387420000000027</v>
      </c>
      <c r="W38" s="78">
        <v>7.204225000000001</v>
      </c>
      <c r="X38" s="78">
        <v>6.33812</v>
      </c>
      <c r="Y38" s="119">
        <v>-0.12022181428259127</v>
      </c>
      <c r="AB38" s="78">
        <v>28.951057000000002</v>
      </c>
      <c r="AC38" s="78">
        <v>27.57976</v>
      </c>
      <c r="AD38" s="78">
        <v>25.083801000000001</v>
      </c>
      <c r="AE38" s="201">
        <v>-9.0499663521364959E-2</v>
      </c>
    </row>
    <row r="39" spans="2:31" s="21" customFormat="1" ht="15" customHeight="1">
      <c r="B39" s="38" t="s">
        <v>71</v>
      </c>
      <c r="D39" s="80">
        <v>91.996286999999995</v>
      </c>
      <c r="E39" s="80">
        <v>109.88360300000001</v>
      </c>
      <c r="F39" s="80">
        <v>76.394660999999999</v>
      </c>
      <c r="G39" s="94">
        <v>-0.30476741830170972</v>
      </c>
      <c r="H39" s="17"/>
      <c r="I39" s="218"/>
      <c r="J39" s="80">
        <v>130.130247</v>
      </c>
      <c r="K39" s="80">
        <v>98.245068000000003</v>
      </c>
      <c r="L39" s="80">
        <v>60.977148</v>
      </c>
      <c r="M39" s="94">
        <v>-0.37933629401121693</v>
      </c>
      <c r="N39" s="17"/>
      <c r="O39" s="218"/>
      <c r="P39" s="80">
        <v>111.02330499999999</v>
      </c>
      <c r="Q39" s="80">
        <v>106.829544</v>
      </c>
      <c r="R39" s="80">
        <v>60.634374999999999</v>
      </c>
      <c r="S39" s="94">
        <v>-0.43241941573765397</v>
      </c>
      <c r="T39" s="17"/>
      <c r="U39" s="218"/>
      <c r="V39" s="80">
        <v>116.72351900000001</v>
      </c>
      <c r="W39" s="80">
        <v>109.66899399999994</v>
      </c>
      <c r="X39" s="80">
        <v>61.080880000000001</v>
      </c>
      <c r="Y39" s="94">
        <v>-0.44304330903226818</v>
      </c>
      <c r="AB39" s="80">
        <v>449.873358</v>
      </c>
      <c r="AC39" s="80">
        <v>424.62720899999999</v>
      </c>
      <c r="AD39" s="80">
        <v>259.087064</v>
      </c>
      <c r="AE39" s="94">
        <v>-0.38984818092521245</v>
      </c>
    </row>
    <row r="41" spans="2:31" ht="15" customHeight="1">
      <c r="D41" s="99"/>
      <c r="E41" s="99"/>
      <c r="F41" s="99"/>
      <c r="G41" s="98"/>
      <c r="J41" s="236"/>
      <c r="K41" s="236"/>
      <c r="L41" s="236"/>
      <c r="M41" s="28"/>
      <c r="P41" s="236"/>
      <c r="Q41" s="236"/>
      <c r="R41" s="236"/>
      <c r="S41" s="28"/>
      <c r="V41" s="236"/>
      <c r="W41" s="236"/>
      <c r="X41" s="236"/>
      <c r="AB41" s="236"/>
      <c r="AC41" s="236"/>
      <c r="AD41" s="236"/>
    </row>
    <row r="43" spans="2:31" ht="15" customHeight="1">
      <c r="D43" s="107"/>
      <c r="E43" s="107"/>
      <c r="F43" s="107"/>
      <c r="G43" s="107"/>
      <c r="H43" s="30"/>
    </row>
    <row r="44" spans="2:31" ht="15" customHeight="1">
      <c r="D44" s="107"/>
      <c r="E44" s="107"/>
      <c r="F44" s="107"/>
      <c r="G44" s="107"/>
      <c r="H44" s="30"/>
    </row>
    <row r="45" spans="2:31" ht="15" customHeight="1">
      <c r="D45" s="107"/>
      <c r="E45" s="107"/>
      <c r="F45" s="107"/>
      <c r="G45" s="107"/>
      <c r="H45" s="30"/>
    </row>
    <row r="46" spans="2:31" ht="15" customHeight="1">
      <c r="D46" s="107"/>
      <c r="E46" s="107"/>
      <c r="F46" s="107"/>
      <c r="G46" s="107"/>
      <c r="H46" s="30"/>
    </row>
    <row r="47" spans="2:31" ht="15" customHeight="1">
      <c r="D47" s="107"/>
      <c r="E47" s="107"/>
      <c r="F47" s="107"/>
      <c r="G47" s="107"/>
      <c r="H47" s="30"/>
    </row>
    <row r="49" spans="4:8" ht="15" customHeight="1">
      <c r="D49" s="143"/>
      <c r="E49" s="143"/>
      <c r="F49" s="143"/>
      <c r="G49" s="143"/>
      <c r="H49" s="237"/>
    </row>
  </sheetData>
  <phoneticPr fontId="25" type="noConversion"/>
  <pageMargins left="0.25" right="0.25" top="0.75" bottom="0.75" header="0.3" footer="0.3"/>
  <pageSetup paperSize="9" scale="60"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E46"/>
  <sheetViews>
    <sheetView showGridLines="0" zoomScale="70" zoomScaleNormal="70" workbookViewId="0">
      <pane xSplit="2" topLeftCell="C1" activePane="topRight" state="frozen"/>
      <selection activeCell="J36" sqref="J36"/>
      <selection pane="topRight" activeCell="T43" sqref="T43"/>
    </sheetView>
  </sheetViews>
  <sheetFormatPr defaultColWidth="9.1796875" defaultRowHeight="15" customHeight="1"/>
  <cols>
    <col min="1" max="1" width="1.81640625" style="17" customWidth="1"/>
    <col min="2" max="2" width="44.54296875" style="17" bestFit="1" customWidth="1"/>
    <col min="3" max="3" width="1.81640625" style="17" customWidth="1"/>
    <col min="4" max="7" width="8.26953125" style="95" customWidth="1"/>
    <col min="8" max="8" width="1.81640625" style="17" customWidth="1"/>
    <col min="9" max="9" width="3.453125" style="17" customWidth="1"/>
    <col min="10" max="10" width="12.1796875" style="17" customWidth="1"/>
    <col min="11" max="11" width="10.54296875" style="17" customWidth="1"/>
    <col min="12" max="12" width="9.1796875" style="17" customWidth="1"/>
    <col min="13" max="13" width="10.453125" style="17" customWidth="1"/>
    <col min="14" max="14" width="1.81640625" style="17" customWidth="1"/>
    <col min="15" max="15" width="3.453125" style="17" customWidth="1"/>
    <col min="16" max="16" width="12.1796875" style="17" customWidth="1"/>
    <col min="17" max="17" width="10.54296875" style="17" customWidth="1"/>
    <col min="18" max="18" width="9.1796875" style="17" customWidth="1"/>
    <col min="19" max="19" width="10.453125" style="17" customWidth="1"/>
    <col min="20" max="20" width="1.81640625" style="17" customWidth="1"/>
    <col min="21" max="21" width="3.453125" style="17" customWidth="1"/>
    <col min="22" max="24" width="7.54296875" style="17" customWidth="1"/>
    <col min="25" max="25" width="12.1796875" style="17" customWidth="1"/>
    <col min="26" max="26" width="4.81640625" style="17" customWidth="1"/>
    <col min="27" max="27" width="4.1796875" style="17" customWidth="1"/>
    <col min="28" max="30" width="10.90625" style="17" customWidth="1"/>
    <col min="31" max="31" width="12.1796875" style="17" customWidth="1"/>
    <col min="32" max="16384" width="9.1796875" style="17"/>
  </cols>
  <sheetData>
    <row r="2" spans="2:31" ht="15" customHeight="1">
      <c r="B2" s="31" t="s">
        <v>7</v>
      </c>
      <c r="C2" s="21"/>
      <c r="H2" s="21"/>
      <c r="I2" s="21"/>
      <c r="N2" s="21"/>
      <c r="O2" s="21"/>
      <c r="T2" s="21"/>
      <c r="U2" s="21"/>
    </row>
    <row r="3" spans="2:31" ht="15" customHeight="1">
      <c r="B3" s="27" t="s">
        <v>61</v>
      </c>
      <c r="C3" s="22"/>
      <c r="H3" s="22"/>
      <c r="I3" s="22"/>
      <c r="N3" s="22"/>
      <c r="O3" s="22"/>
      <c r="T3" s="22"/>
      <c r="U3" s="22"/>
    </row>
    <row r="4" spans="2:31" ht="15" customHeight="1">
      <c r="B4" s="22"/>
      <c r="C4" s="22"/>
      <c r="D4" s="129"/>
      <c r="E4" s="129"/>
      <c r="F4" s="129"/>
      <c r="G4" s="96"/>
      <c r="H4" s="22"/>
      <c r="I4" s="22"/>
      <c r="J4" s="32"/>
      <c r="K4" s="32"/>
      <c r="L4" s="32"/>
      <c r="M4" s="19"/>
      <c r="N4" s="22"/>
      <c r="O4" s="22"/>
      <c r="P4" s="32"/>
      <c r="Q4" s="32"/>
      <c r="R4" s="32"/>
      <c r="S4" s="19"/>
      <c r="T4" s="22"/>
      <c r="U4" s="22"/>
      <c r="V4" s="19"/>
      <c r="W4" s="19"/>
      <c r="X4" s="19"/>
      <c r="AB4" s="19"/>
      <c r="AC4" s="19"/>
      <c r="AD4" s="19"/>
    </row>
    <row r="5" spans="2:31" ht="29.15" customHeight="1" thickBot="1">
      <c r="B5" s="22"/>
      <c r="C5" s="22"/>
      <c r="D5" s="160" t="s">
        <v>13</v>
      </c>
      <c r="E5" s="160"/>
      <c r="F5" s="160"/>
      <c r="G5" s="160"/>
      <c r="H5" s="160"/>
      <c r="I5" s="160"/>
      <c r="J5" s="160"/>
      <c r="K5" s="160"/>
      <c r="L5" s="160"/>
      <c r="M5" s="160"/>
      <c r="N5" s="160"/>
      <c r="O5" s="160"/>
      <c r="P5" s="160"/>
      <c r="Q5" s="160"/>
      <c r="R5" s="160"/>
      <c r="S5" s="160"/>
      <c r="T5" s="160"/>
      <c r="U5" s="160"/>
      <c r="V5" s="273"/>
      <c r="W5" s="273"/>
      <c r="X5" s="273"/>
      <c r="Y5" s="160"/>
      <c r="AB5" s="273"/>
      <c r="AC5" s="273"/>
      <c r="AD5" s="273"/>
      <c r="AE5" s="160"/>
    </row>
    <row r="6" spans="2:31" ht="15" customHeight="1">
      <c r="B6" s="33"/>
      <c r="D6" s="93" t="s">
        <v>122</v>
      </c>
      <c r="E6" s="93" t="s">
        <v>143</v>
      </c>
      <c r="F6" s="93" t="s">
        <v>147</v>
      </c>
      <c r="G6" s="77" t="s">
        <v>148</v>
      </c>
      <c r="H6" s="77"/>
      <c r="I6" s="106"/>
      <c r="J6" s="93" t="s">
        <v>151</v>
      </c>
      <c r="K6" s="93" t="s">
        <v>152</v>
      </c>
      <c r="L6" s="93" t="s">
        <v>154</v>
      </c>
      <c r="M6" s="77" t="s">
        <v>148</v>
      </c>
      <c r="N6" s="95"/>
      <c r="O6" s="95"/>
      <c r="P6" s="76" t="s">
        <v>159</v>
      </c>
      <c r="Q6" s="76" t="s">
        <v>160</v>
      </c>
      <c r="R6" s="76" t="s">
        <v>161</v>
      </c>
      <c r="S6" s="76" t="s">
        <v>148</v>
      </c>
      <c r="T6" s="76"/>
      <c r="U6" s="76"/>
      <c r="V6" s="76" t="s">
        <v>172</v>
      </c>
      <c r="W6" s="76" t="s">
        <v>173</v>
      </c>
      <c r="X6" s="76" t="s">
        <v>174</v>
      </c>
      <c r="Y6" s="76" t="s">
        <v>148</v>
      </c>
      <c r="Z6" s="76"/>
      <c r="AA6" s="76"/>
      <c r="AB6" s="76">
        <v>2021</v>
      </c>
      <c r="AC6" s="76">
        <v>2022</v>
      </c>
      <c r="AD6" s="76">
        <v>2023</v>
      </c>
      <c r="AE6" s="76" t="s">
        <v>148</v>
      </c>
    </row>
    <row r="7" spans="2:31" s="21" customFormat="1" ht="15" customHeight="1">
      <c r="B7" s="34" t="s">
        <v>14</v>
      </c>
      <c r="D7" s="199">
        <v>63.446049189999997</v>
      </c>
      <c r="E7" s="162">
        <v>61.348158340000005</v>
      </c>
      <c r="F7" s="162">
        <v>64.659679059999988</v>
      </c>
      <c r="G7" s="169">
        <v>5.3979138243190512E-2</v>
      </c>
      <c r="H7" s="77"/>
      <c r="I7" s="79"/>
      <c r="J7" s="199">
        <v>62.400853389999995</v>
      </c>
      <c r="K7" s="199">
        <v>61.349500799999994</v>
      </c>
      <c r="L7" s="199">
        <v>76.687817780000003</v>
      </c>
      <c r="M7" s="182">
        <v>0.25001535106215589</v>
      </c>
      <c r="N7" s="221"/>
      <c r="O7" s="221"/>
      <c r="P7" s="199">
        <v>60.498738799999998</v>
      </c>
      <c r="Q7" s="199">
        <v>65.066620650000004</v>
      </c>
      <c r="R7" s="199">
        <v>88.140403359999993</v>
      </c>
      <c r="S7" s="182">
        <v>0.35461781293539474</v>
      </c>
      <c r="T7" s="221"/>
      <c r="U7" s="221"/>
      <c r="V7" s="199">
        <v>69.341843719999986</v>
      </c>
      <c r="W7" s="199">
        <v>71.249894349999977</v>
      </c>
      <c r="X7" s="199">
        <v>111.09791213</v>
      </c>
      <c r="Y7" s="182">
        <v>0.5592712542737972</v>
      </c>
      <c r="AB7" s="199">
        <v>255.68748509999998</v>
      </c>
      <c r="AC7" s="199">
        <v>259.01417413999997</v>
      </c>
      <c r="AD7" s="199">
        <v>340.58581233000001</v>
      </c>
      <c r="AE7" s="182">
        <v>0.31493117494762934</v>
      </c>
    </row>
    <row r="8" spans="2:31" ht="15" customHeight="1">
      <c r="B8" s="22" t="s">
        <v>72</v>
      </c>
      <c r="D8" s="78">
        <v>35.141540579999997</v>
      </c>
      <c r="E8" s="78">
        <v>30.991987509999998</v>
      </c>
      <c r="F8" s="78">
        <v>33.889639009999996</v>
      </c>
      <c r="G8" s="181">
        <v>9.3496794907556025E-2</v>
      </c>
      <c r="H8" s="201"/>
      <c r="I8" s="78"/>
      <c r="J8" s="78">
        <v>31.979154549999993</v>
      </c>
      <c r="K8" s="78">
        <v>30.484646600000001</v>
      </c>
      <c r="L8" s="78">
        <v>34.618501420000001</v>
      </c>
      <c r="M8" s="201">
        <v>0.13560448557077898</v>
      </c>
      <c r="N8" s="95"/>
      <c r="O8" s="95"/>
      <c r="P8" s="78">
        <v>31.970521400000006</v>
      </c>
      <c r="Q8" s="78">
        <v>32.824479220000008</v>
      </c>
      <c r="R8" s="78">
        <v>37.702973639999996</v>
      </c>
      <c r="S8" s="201">
        <v>0.14862366550594097</v>
      </c>
      <c r="T8" s="95"/>
      <c r="U8" s="95"/>
      <c r="V8" s="78">
        <v>36.047864070000017</v>
      </c>
      <c r="W8" s="78">
        <v>37.883730380000017</v>
      </c>
      <c r="X8" s="78">
        <v>42.866695809999996</v>
      </c>
      <c r="Y8" s="181">
        <v>0.13153312464262079</v>
      </c>
      <c r="AB8" s="78">
        <v>135.13908060000003</v>
      </c>
      <c r="AC8" s="78">
        <v>132.18484371</v>
      </c>
      <c r="AD8" s="78">
        <v>149.07780987999999</v>
      </c>
      <c r="AE8" s="181">
        <v>0.12779805684123224</v>
      </c>
    </row>
    <row r="9" spans="2:31" ht="15" customHeight="1">
      <c r="B9" s="35" t="s">
        <v>73</v>
      </c>
      <c r="D9" s="78">
        <v>30.590835899999998</v>
      </c>
      <c r="E9" s="78">
        <v>27.647061490000002</v>
      </c>
      <c r="F9" s="78">
        <v>30.64866778</v>
      </c>
      <c r="G9" s="176">
        <v>0.10856872767782888</v>
      </c>
      <c r="H9" s="201"/>
      <c r="I9" s="79"/>
      <c r="J9" s="78">
        <v>27.964431049999995</v>
      </c>
      <c r="K9" s="78">
        <v>27.427186170000002</v>
      </c>
      <c r="L9" s="78">
        <v>32.477618140000004</v>
      </c>
      <c r="M9" s="201">
        <v>0.1841396320678419</v>
      </c>
      <c r="N9" s="95"/>
      <c r="O9" s="95"/>
      <c r="P9" s="78">
        <v>28.050782789999996</v>
      </c>
      <c r="Q9" s="78">
        <v>29.182309770000003</v>
      </c>
      <c r="R9" s="78">
        <v>33.234938319999998</v>
      </c>
      <c r="S9" s="201">
        <v>0.13887278224173261</v>
      </c>
      <c r="T9" s="95"/>
      <c r="U9" s="95"/>
      <c r="V9" s="78">
        <v>31.865265890000003</v>
      </c>
      <c r="W9" s="78">
        <v>34.629928239999998</v>
      </c>
      <c r="X9" s="78">
        <v>39.468819240000002</v>
      </c>
      <c r="Y9" s="181">
        <v>0.13973147638263783</v>
      </c>
      <c r="AB9" s="78">
        <v>118.47131562999999</v>
      </c>
      <c r="AC9" s="78">
        <v>118.88648567</v>
      </c>
      <c r="AD9" s="78">
        <v>135.83004348</v>
      </c>
      <c r="AE9" s="181">
        <v>0.14251878768652637</v>
      </c>
    </row>
    <row r="10" spans="2:31" ht="15" customHeight="1">
      <c r="B10" s="35" t="s">
        <v>74</v>
      </c>
      <c r="D10" s="78">
        <v>2.5406569699999997</v>
      </c>
      <c r="E10" s="78">
        <v>1.4137319099999999</v>
      </c>
      <c r="F10" s="78">
        <v>1.0482245000000001</v>
      </c>
      <c r="G10" s="176">
        <v>-0.2585408219299512</v>
      </c>
      <c r="H10" s="201"/>
      <c r="I10" s="78"/>
      <c r="J10" s="78">
        <v>2.1084940799999998</v>
      </c>
      <c r="K10" s="78">
        <v>1.1470209600000001</v>
      </c>
      <c r="L10" s="78">
        <v>1.0529404299999998</v>
      </c>
      <c r="M10" s="201">
        <v>-8.2021631060691602E-2</v>
      </c>
      <c r="N10" s="95"/>
      <c r="O10" s="95"/>
      <c r="P10" s="78">
        <v>1.6067838200000002</v>
      </c>
      <c r="Q10" s="78">
        <v>1.2226671099999999</v>
      </c>
      <c r="R10" s="78">
        <v>0.94462950999999995</v>
      </c>
      <c r="S10" s="201">
        <v>-0.22740253477498062</v>
      </c>
      <c r="T10" s="95"/>
      <c r="U10" s="95"/>
      <c r="V10" s="78">
        <v>1.92087772</v>
      </c>
      <c r="W10" s="78">
        <v>1.1054033099999994</v>
      </c>
      <c r="X10" s="78">
        <v>0.90463278999999996</v>
      </c>
      <c r="Y10" s="181">
        <v>-0.18162648707827689</v>
      </c>
      <c r="AB10" s="78">
        <v>8.176812589999999</v>
      </c>
      <c r="AC10" s="78">
        <v>4.8888232899999995</v>
      </c>
      <c r="AD10" s="78">
        <v>3.9504272299999998</v>
      </c>
      <c r="AE10" s="181">
        <v>-0.1919472241754927</v>
      </c>
    </row>
    <row r="11" spans="2:31" ht="15" customHeight="1">
      <c r="B11" s="35" t="s">
        <v>75</v>
      </c>
      <c r="D11" s="78">
        <v>1.1918243099999999</v>
      </c>
      <c r="E11" s="78">
        <v>1.0804043399999999</v>
      </c>
      <c r="F11" s="78">
        <v>1.0754884600000001</v>
      </c>
      <c r="G11" s="176">
        <v>-4.5500372573473724E-3</v>
      </c>
      <c r="H11" s="201"/>
      <c r="I11" s="79"/>
      <c r="J11" s="78">
        <v>1.10938709</v>
      </c>
      <c r="K11" s="78">
        <v>1.01152146</v>
      </c>
      <c r="L11" s="78">
        <v>1.0709807099999999</v>
      </c>
      <c r="M11" s="201">
        <v>5.8781995589100022E-2</v>
      </c>
      <c r="N11" s="95"/>
      <c r="O11" s="95"/>
      <c r="P11" s="78">
        <v>1.0860455200000001</v>
      </c>
      <c r="Q11" s="78">
        <v>1.0915497299999999</v>
      </c>
      <c r="R11" s="78">
        <v>1.0719899900000001</v>
      </c>
      <c r="S11" s="201">
        <v>-1.7919238549030547E-2</v>
      </c>
      <c r="T11" s="95"/>
      <c r="U11" s="95"/>
      <c r="V11" s="78">
        <v>1.0397229299999999</v>
      </c>
      <c r="W11" s="78">
        <v>1.0951934900000002</v>
      </c>
      <c r="X11" s="78">
        <v>1.0474932699999999</v>
      </c>
      <c r="Y11" s="181">
        <v>-4.3554148591588349E-2</v>
      </c>
      <c r="AB11" s="78">
        <v>4.4269798499999995</v>
      </c>
      <c r="AC11" s="78">
        <v>4.2786690199999997</v>
      </c>
      <c r="AD11" s="78">
        <v>4.2659524300000005</v>
      </c>
      <c r="AE11" s="181">
        <v>-2.9720901384420184E-3</v>
      </c>
    </row>
    <row r="12" spans="2:31" ht="15" customHeight="1">
      <c r="B12" s="35" t="s">
        <v>76</v>
      </c>
      <c r="D12" s="78">
        <v>0.56715208000000006</v>
      </c>
      <c r="E12" s="78">
        <v>0.6751147099999999</v>
      </c>
      <c r="F12" s="78">
        <v>0.86346199999999995</v>
      </c>
      <c r="G12" s="176">
        <v>0.2789856112007989</v>
      </c>
      <c r="H12" s="201"/>
      <c r="I12" s="78"/>
      <c r="J12" s="78">
        <v>0.64793654000000001</v>
      </c>
      <c r="K12" s="78">
        <v>0.77627071999999997</v>
      </c>
      <c r="L12" s="78">
        <v>0.78050430999999998</v>
      </c>
      <c r="M12" s="201">
        <v>5.4537545870594339E-3</v>
      </c>
      <c r="N12" s="95"/>
      <c r="O12" s="95"/>
      <c r="P12" s="78">
        <v>1.1254537099999999</v>
      </c>
      <c r="Q12" s="78">
        <v>1.05058626</v>
      </c>
      <c r="R12" s="78">
        <v>1.2867585699999997</v>
      </c>
      <c r="S12" s="201">
        <v>0.22480049377382838</v>
      </c>
      <c r="T12" s="95"/>
      <c r="U12" s="95"/>
      <c r="V12" s="78">
        <v>0.81287374999999962</v>
      </c>
      <c r="W12" s="78">
        <v>0.93053315999999997</v>
      </c>
      <c r="X12" s="78">
        <v>0.96387473999999995</v>
      </c>
      <c r="Y12" s="181">
        <v>3.583061994265746E-2</v>
      </c>
      <c r="AB12" s="78">
        <v>3.15341608</v>
      </c>
      <c r="AC12" s="78">
        <v>3.4325048499999999</v>
      </c>
      <c r="AD12" s="78">
        <v>3.8945996200000002</v>
      </c>
      <c r="AE12" s="181">
        <v>0.13462319506992104</v>
      </c>
    </row>
    <row r="13" spans="2:31" ht="15" customHeight="1">
      <c r="B13" s="35" t="s">
        <v>32</v>
      </c>
      <c r="D13" s="78">
        <v>0.25107132000000298</v>
      </c>
      <c r="E13" s="78">
        <v>0.17567505999999561</v>
      </c>
      <c r="F13" s="78">
        <v>0.25379626999999894</v>
      </c>
      <c r="G13" s="176">
        <v>0.44469152308816784</v>
      </c>
      <c r="H13" s="201"/>
      <c r="I13" s="79"/>
      <c r="J13" s="78">
        <v>0.14890578999999651</v>
      </c>
      <c r="K13" s="78">
        <v>0.12264728999999909</v>
      </c>
      <c r="L13" s="78">
        <v>-0.7635421700000018</v>
      </c>
      <c r="M13" s="201" t="s">
        <v>156</v>
      </c>
      <c r="N13" s="95"/>
      <c r="O13" s="95"/>
      <c r="P13" s="78">
        <v>0.10145556000000738</v>
      </c>
      <c r="Q13" s="78">
        <v>0.27736635000000504</v>
      </c>
      <c r="R13" s="78">
        <v>1.1646572499999959</v>
      </c>
      <c r="S13" s="201" t="s">
        <v>155</v>
      </c>
      <c r="T13" s="95"/>
      <c r="U13" s="95"/>
      <c r="V13" s="78">
        <v>0.40912378000000038</v>
      </c>
      <c r="W13" s="78">
        <v>0.12267218000001501</v>
      </c>
      <c r="X13" s="78">
        <v>0.48187576999999299</v>
      </c>
      <c r="Y13" s="181" t="s">
        <v>155</v>
      </c>
      <c r="AB13" s="78">
        <v>0.91055645000001917</v>
      </c>
      <c r="AC13" s="78">
        <v>0.69836087999999241</v>
      </c>
      <c r="AD13" s="78">
        <v>1.1367871199999899</v>
      </c>
      <c r="AE13" s="181">
        <v>0.62779324065231479</v>
      </c>
    </row>
    <row r="14" spans="2:31" ht="15" customHeight="1">
      <c r="B14" s="22" t="s">
        <v>77</v>
      </c>
      <c r="D14" s="78">
        <v>27.591819160000004</v>
      </c>
      <c r="E14" s="78">
        <v>29.54768619</v>
      </c>
      <c r="F14" s="78">
        <v>29.719936979999996</v>
      </c>
      <c r="G14" s="181">
        <v>5.8295864147323356E-3</v>
      </c>
      <c r="H14" s="201"/>
      <c r="I14" s="81"/>
      <c r="J14" s="78">
        <v>29.630999789999997</v>
      </c>
      <c r="K14" s="78">
        <v>29.975209669999995</v>
      </c>
      <c r="L14" s="78">
        <v>40.944446180000007</v>
      </c>
      <c r="M14" s="201">
        <v>0.36594361243045181</v>
      </c>
      <c r="N14" s="95"/>
      <c r="O14" s="95"/>
      <c r="P14" s="78">
        <v>27.674986649999994</v>
      </c>
      <c r="Q14" s="78">
        <v>31.140213019999997</v>
      </c>
      <c r="R14" s="78">
        <v>49.193421390000012</v>
      </c>
      <c r="S14" s="201">
        <v>0.57973939864846868</v>
      </c>
      <c r="T14" s="95"/>
      <c r="U14" s="95"/>
      <c r="V14" s="78">
        <v>32.430747769999968</v>
      </c>
      <c r="W14" s="78">
        <v>32.286630849999966</v>
      </c>
      <c r="X14" s="78">
        <v>66.955861369999994</v>
      </c>
      <c r="Y14" s="181">
        <v>1.0737952399266852</v>
      </c>
      <c r="AB14" s="78">
        <v>117.32855336999997</v>
      </c>
      <c r="AC14" s="78">
        <v>122.94973972999996</v>
      </c>
      <c r="AD14" s="78">
        <v>186.81366592000001</v>
      </c>
      <c r="AE14" s="181">
        <v>0.51943116211751628</v>
      </c>
    </row>
    <row r="15" spans="2:31" ht="15" customHeight="1">
      <c r="B15" s="22" t="s">
        <v>78</v>
      </c>
      <c r="D15" s="78">
        <v>0.71268945000000006</v>
      </c>
      <c r="E15" s="78">
        <v>0.80848463999999998</v>
      </c>
      <c r="F15" s="78">
        <v>1.05010307</v>
      </c>
      <c r="G15" s="181">
        <v>0.29885345750044195</v>
      </c>
      <c r="H15" s="201"/>
      <c r="I15" s="78"/>
      <c r="J15" s="78">
        <v>0.79069905000000007</v>
      </c>
      <c r="K15" s="78">
        <v>0.88964452999999999</v>
      </c>
      <c r="L15" s="78">
        <v>1.1248701799999998</v>
      </c>
      <c r="M15" s="201">
        <v>0.26440408732687848</v>
      </c>
      <c r="N15" s="95"/>
      <c r="O15" s="95"/>
      <c r="P15" s="78">
        <v>0.85323075000000015</v>
      </c>
      <c r="Q15" s="78">
        <v>1.10192841</v>
      </c>
      <c r="R15" s="78">
        <v>1.2440083300000002</v>
      </c>
      <c r="S15" s="201">
        <v>0.12893752326432928</v>
      </c>
      <c r="T15" s="95"/>
      <c r="U15" s="95"/>
      <c r="V15" s="78">
        <v>0.86323187999999984</v>
      </c>
      <c r="W15" s="78">
        <v>1.0795331199999998</v>
      </c>
      <c r="X15" s="78">
        <v>1.2753549499999999</v>
      </c>
      <c r="Y15" s="181">
        <v>0.18139492561376924</v>
      </c>
      <c r="AB15" s="78">
        <v>3.2198511299999999</v>
      </c>
      <c r="AC15" s="78">
        <v>3.8795907000000001</v>
      </c>
      <c r="AD15" s="78">
        <v>4.6943365300000002</v>
      </c>
      <c r="AE15" s="181">
        <v>0.21000819235905488</v>
      </c>
    </row>
    <row r="16" spans="2:31" s="21" customFormat="1" ht="15" customHeight="1">
      <c r="B16" s="36" t="s">
        <v>68</v>
      </c>
      <c r="D16" s="199">
        <v>58.161181699999993</v>
      </c>
      <c r="E16" s="199">
        <v>56.787907099999998</v>
      </c>
      <c r="F16" s="199">
        <v>60.449809720000019</v>
      </c>
      <c r="G16" s="202">
        <v>6.4483845364324319E-2</v>
      </c>
      <c r="H16" s="78"/>
      <c r="I16" s="95"/>
      <c r="J16" s="199">
        <v>56.830228569940012</v>
      </c>
      <c r="K16" s="199">
        <v>55.060984060509995</v>
      </c>
      <c r="L16" s="199">
        <v>67.448180120000004</v>
      </c>
      <c r="M16" s="94">
        <v>0.2249722970057515</v>
      </c>
      <c r="N16" s="221"/>
      <c r="O16" s="221"/>
      <c r="P16" s="199">
        <v>55.863029027029981</v>
      </c>
      <c r="Q16" s="199">
        <v>59.870963669999995</v>
      </c>
      <c r="R16" s="199">
        <v>77.827460293640002</v>
      </c>
      <c r="S16" s="94">
        <v>0.29991995322830611</v>
      </c>
      <c r="T16" s="221"/>
      <c r="U16" s="221"/>
      <c r="V16" s="199">
        <v>61.002409036979884</v>
      </c>
      <c r="W16" s="199">
        <v>62.975182686479968</v>
      </c>
      <c r="X16" s="199">
        <v>99.29930442597994</v>
      </c>
      <c r="Y16" s="202">
        <v>0.57680057746459434</v>
      </c>
      <c r="AB16" s="199">
        <v>231.85684835394989</v>
      </c>
      <c r="AC16" s="199">
        <v>234.69503751648</v>
      </c>
      <c r="AD16" s="199">
        <v>305.02475455961991</v>
      </c>
      <c r="AE16" s="202">
        <v>0.29966426980034222</v>
      </c>
    </row>
    <row r="17" spans="2:31" ht="15" customHeight="1">
      <c r="B17" s="22" t="s">
        <v>30</v>
      </c>
      <c r="D17" s="203">
        <v>7.8037653499999999</v>
      </c>
      <c r="E17" s="203">
        <v>7.3175111699999995</v>
      </c>
      <c r="F17" s="203">
        <v>8.7607321499999991</v>
      </c>
      <c r="G17" s="176">
        <v>0.1972283945280264</v>
      </c>
      <c r="H17" s="201"/>
      <c r="I17" s="95"/>
      <c r="J17" s="203">
        <v>7.8707883700000014</v>
      </c>
      <c r="K17" s="203">
        <v>7.4678326805100008</v>
      </c>
      <c r="L17" s="203">
        <v>9.5760465299999993</v>
      </c>
      <c r="M17" s="201">
        <v>0.2823059835006938</v>
      </c>
      <c r="N17" s="95"/>
      <c r="O17" s="95"/>
      <c r="P17" s="203">
        <v>7.2162413409299999</v>
      </c>
      <c r="Q17" s="203">
        <v>7.4435711100000006</v>
      </c>
      <c r="R17" s="203">
        <v>10.241087019999998</v>
      </c>
      <c r="S17" s="201">
        <v>0.37582980919490372</v>
      </c>
      <c r="T17" s="95"/>
      <c r="U17" s="95"/>
      <c r="V17" s="203">
        <v>7.03662034257</v>
      </c>
      <c r="W17" s="203">
        <v>7.5272017764799983</v>
      </c>
      <c r="X17" s="203">
        <v>11.35638728</v>
      </c>
      <c r="Y17" s="201">
        <v>0.50871301410903214</v>
      </c>
      <c r="AB17" s="203">
        <v>29.927415403500007</v>
      </c>
      <c r="AC17" s="203">
        <v>29.756116736479999</v>
      </c>
      <c r="AD17" s="203">
        <v>39.934252979999997</v>
      </c>
      <c r="AE17" s="201">
        <v>0.34205189923327417</v>
      </c>
    </row>
    <row r="18" spans="2:31" ht="15" customHeight="1">
      <c r="B18" s="22" t="s">
        <v>31</v>
      </c>
      <c r="D18" s="203">
        <v>50.069010349999992</v>
      </c>
      <c r="E18" s="203">
        <v>48.751740050000016</v>
      </c>
      <c r="F18" s="203">
        <v>51.099680330000005</v>
      </c>
      <c r="G18" s="176">
        <v>4.8161158506177151E-2</v>
      </c>
      <c r="H18" s="201"/>
      <c r="I18" s="106"/>
      <c r="J18" s="203">
        <v>49.24137116</v>
      </c>
      <c r="K18" s="203">
        <v>48.124359310000003</v>
      </c>
      <c r="L18" s="203">
        <v>57.067881570000011</v>
      </c>
      <c r="M18" s="201">
        <v>0.18584189770484039</v>
      </c>
      <c r="N18" s="95"/>
      <c r="O18" s="95"/>
      <c r="P18" s="203">
        <v>48.283328670000003</v>
      </c>
      <c r="Q18" s="203">
        <v>51.696997639999992</v>
      </c>
      <c r="R18" s="203">
        <v>66.768013010000004</v>
      </c>
      <c r="S18" s="201">
        <v>0.29152593105985281</v>
      </c>
      <c r="T18" s="95"/>
      <c r="U18" s="95"/>
      <c r="V18" s="203">
        <v>53.778744494410034</v>
      </c>
      <c r="W18" s="203">
        <v>55.249345259999956</v>
      </c>
      <c r="X18" s="203">
        <v>88.072334619999992</v>
      </c>
      <c r="Y18" s="201">
        <v>0.5940882956266198</v>
      </c>
      <c r="AB18" s="203">
        <v>201.37245469441004</v>
      </c>
      <c r="AC18" s="203">
        <v>203.82244225999997</v>
      </c>
      <c r="AD18" s="203">
        <v>263.00790953000001</v>
      </c>
      <c r="AE18" s="201">
        <v>0.29037757870893266</v>
      </c>
    </row>
    <row r="19" spans="2:31" ht="15" customHeight="1">
      <c r="B19" s="22" t="s">
        <v>123</v>
      </c>
      <c r="D19" s="78">
        <v>0.47783013000000002</v>
      </c>
      <c r="E19" s="78">
        <v>0.52982052999999996</v>
      </c>
      <c r="F19" s="78">
        <v>0.59300827</v>
      </c>
      <c r="G19" s="176">
        <v>0.11926253593834869</v>
      </c>
      <c r="H19" s="201"/>
      <c r="I19" s="95"/>
      <c r="J19" s="203">
        <v>-0.20902134000000022</v>
      </c>
      <c r="K19" s="203">
        <v>-0.59340478999999979</v>
      </c>
      <c r="L19" s="203">
        <v>0.75299543999999996</v>
      </c>
      <c r="M19" s="201" t="s">
        <v>153</v>
      </c>
      <c r="N19" s="95"/>
      <c r="O19" s="95"/>
      <c r="P19" s="203">
        <v>0.45177898</v>
      </c>
      <c r="Q19" s="203">
        <v>0.77489649999999999</v>
      </c>
      <c r="R19" s="203">
        <v>0.67861375999999995</v>
      </c>
      <c r="S19" s="201">
        <v>-0.12425238725429788</v>
      </c>
      <c r="T19" s="95"/>
      <c r="U19" s="95"/>
      <c r="V19" s="203">
        <v>0.30919173000000022</v>
      </c>
      <c r="W19" s="203">
        <v>0.5165298500000004</v>
      </c>
      <c r="X19" s="203">
        <v>-0.35266812999999991</v>
      </c>
      <c r="Y19" s="201" t="s">
        <v>153</v>
      </c>
      <c r="AB19" s="203">
        <v>1.0297795000000001</v>
      </c>
      <c r="AC19" s="203">
        <v>1.2278420900000009</v>
      </c>
      <c r="AD19" s="203">
        <v>1.6719493400000003</v>
      </c>
      <c r="AE19" s="201">
        <v>0.36169736614909431</v>
      </c>
    </row>
    <row r="20" spans="2:31" ht="15" customHeight="1">
      <c r="B20" s="22" t="s">
        <v>32</v>
      </c>
      <c r="D20" s="203">
        <v>0.38101155999999997</v>
      </c>
      <c r="E20" s="203">
        <v>0.65558833999999999</v>
      </c>
      <c r="F20" s="203">
        <v>0.54978281000000007</v>
      </c>
      <c r="G20" s="176">
        <v>-0.16139019495069112</v>
      </c>
      <c r="H20" s="201"/>
      <c r="I20" s="95"/>
      <c r="J20" s="203">
        <v>0.41052956000000007</v>
      </c>
      <c r="K20" s="203">
        <v>0.54936532000000016</v>
      </c>
      <c r="L20" s="203">
        <v>0.41394112</v>
      </c>
      <c r="M20" s="201">
        <v>-0.24651028208333237</v>
      </c>
      <c r="N20" s="95"/>
      <c r="O20" s="95"/>
      <c r="P20" s="203">
        <v>0.35154636610000006</v>
      </c>
      <c r="Q20" s="203">
        <v>0.45502256000000008</v>
      </c>
      <c r="R20" s="203">
        <v>0.51967030364</v>
      </c>
      <c r="S20" s="201">
        <v>0.14207590858791685</v>
      </c>
      <c r="T20" s="95"/>
      <c r="U20" s="95"/>
      <c r="V20" s="203">
        <v>0.41104332999999937</v>
      </c>
      <c r="W20" s="203">
        <v>0.18675962999999984</v>
      </c>
      <c r="X20" s="203">
        <v>0.45287241597999978</v>
      </c>
      <c r="Y20" s="201">
        <v>1.4248945876579437</v>
      </c>
      <c r="AB20" s="203">
        <v>1.5541308160399994</v>
      </c>
      <c r="AC20" s="203">
        <v>1.84673585</v>
      </c>
      <c r="AD20" s="203">
        <v>1.9362666496199998</v>
      </c>
      <c r="AE20" s="201">
        <v>4.8480566194672559E-2</v>
      </c>
    </row>
    <row r="21" spans="2:31" ht="15" customHeight="1">
      <c r="B21" s="22" t="s">
        <v>100</v>
      </c>
      <c r="D21" s="203">
        <v>-0.57043568999999994</v>
      </c>
      <c r="E21" s="78">
        <v>-0.46675299000000003</v>
      </c>
      <c r="F21" s="78">
        <v>-0.55339383999999991</v>
      </c>
      <c r="G21" s="181" t="s">
        <v>153</v>
      </c>
      <c r="H21" s="201"/>
      <c r="I21" s="102"/>
      <c r="J21" s="203">
        <v>-0.48343917999999991</v>
      </c>
      <c r="K21" s="203">
        <v>-0.48716845999999997</v>
      </c>
      <c r="L21" s="203">
        <v>-0.36268453999999989</v>
      </c>
      <c r="M21" s="201" t="s">
        <v>153</v>
      </c>
      <c r="N21" s="95"/>
      <c r="O21" s="95"/>
      <c r="P21" s="203">
        <v>-0.43986633000000008</v>
      </c>
      <c r="Q21" s="203">
        <v>-0.49952414000000001</v>
      </c>
      <c r="R21" s="203">
        <v>-0.37992380000000003</v>
      </c>
      <c r="S21" s="201" t="s">
        <v>153</v>
      </c>
      <c r="T21" s="95"/>
      <c r="U21" s="95"/>
      <c r="V21" s="203">
        <v>-0.53319085999999993</v>
      </c>
      <c r="W21" s="203">
        <v>-0.50465382999999986</v>
      </c>
      <c r="X21" s="203">
        <v>-0.22962175999999992</v>
      </c>
      <c r="Y21" s="201" t="s">
        <v>153</v>
      </c>
      <c r="AB21" s="203">
        <v>-2.02693206</v>
      </c>
      <c r="AC21" s="203">
        <v>-1.9580994199999999</v>
      </c>
      <c r="AD21" s="203">
        <v>-1.52562394</v>
      </c>
      <c r="AE21" s="201" t="s">
        <v>153</v>
      </c>
    </row>
    <row r="22" spans="2:31" s="21" customFormat="1" ht="15" customHeight="1">
      <c r="B22" s="38" t="s">
        <v>69</v>
      </c>
      <c r="D22" s="162">
        <v>5.2848674900000105</v>
      </c>
      <c r="E22" s="162">
        <v>4.5602512400000048</v>
      </c>
      <c r="F22" s="162">
        <v>4.2098693400000142</v>
      </c>
      <c r="G22" s="169">
        <v>-7.6833902686463965E-2</v>
      </c>
      <c r="H22" s="201"/>
      <c r="I22" s="102"/>
      <c r="J22" s="162">
        <v>5.5706248200599857</v>
      </c>
      <c r="K22" s="162">
        <v>6.2885167394899932</v>
      </c>
      <c r="L22" s="162">
        <v>9.239637660000005</v>
      </c>
      <c r="M22" s="94">
        <v>0.46928728073153714</v>
      </c>
      <c r="N22" s="221"/>
      <c r="O22" s="221"/>
      <c r="P22" s="162">
        <v>4.6357097729699905</v>
      </c>
      <c r="Q22" s="162">
        <v>5.1956569800000034</v>
      </c>
      <c r="R22" s="162">
        <v>10.312943066360008</v>
      </c>
      <c r="S22" s="94">
        <v>0.98491607626491184</v>
      </c>
      <c r="T22" s="221"/>
      <c r="U22" s="221"/>
      <c r="V22" s="162">
        <v>8.3394346830200625</v>
      </c>
      <c r="W22" s="162">
        <v>8.2747116635200051</v>
      </c>
      <c r="X22" s="162">
        <v>11.79860770402</v>
      </c>
      <c r="Y22" s="94">
        <v>0.42586330301217457</v>
      </c>
      <c r="AB22" s="162">
        <v>23.830636746050065</v>
      </c>
      <c r="AC22" s="162">
        <v>24.319136623520002</v>
      </c>
      <c r="AD22" s="162">
        <v>35.56105777038001</v>
      </c>
      <c r="AE22" s="94">
        <v>0.46226645792957544</v>
      </c>
    </row>
    <row r="23" spans="2:31" s="21" customFormat="1" ht="15" customHeight="1">
      <c r="B23" s="38" t="s">
        <v>34</v>
      </c>
      <c r="D23" s="94">
        <v>8.3297030429326888E-2</v>
      </c>
      <c r="E23" s="94">
        <v>7.4333954977530786E-2</v>
      </c>
      <c r="F23" s="94">
        <v>6.5108107574946797E-2</v>
      </c>
      <c r="G23" s="225">
        <v>-0.92258474025839887</v>
      </c>
      <c r="H23" s="201"/>
      <c r="I23" s="102"/>
      <c r="J23" s="94">
        <v>8.9271612765358471E-2</v>
      </c>
      <c r="K23" s="94">
        <v>0.10250314440195077</v>
      </c>
      <c r="L23" s="94">
        <v>0.12048377340070408</v>
      </c>
      <c r="M23" s="225">
        <v>1.7980628998753314</v>
      </c>
      <c r="N23" s="221"/>
      <c r="O23" s="221"/>
      <c r="P23" s="94">
        <v>7.6624899376745201E-2</v>
      </c>
      <c r="Q23" s="94">
        <v>7.9851342026013197E-2</v>
      </c>
      <c r="R23" s="94">
        <v>0.11700585285771728</v>
      </c>
      <c r="S23" s="225">
        <v>3.7154510831704082</v>
      </c>
      <c r="T23" s="221"/>
      <c r="U23" s="221"/>
      <c r="V23" s="94">
        <v>0.12026554581811159</v>
      </c>
      <c r="W23" s="94">
        <v>0.11613647625738555</v>
      </c>
      <c r="X23" s="94">
        <v>0.10620008493241519</v>
      </c>
      <c r="Y23" s="288">
        <v>-0.99363913249703595</v>
      </c>
      <c r="AB23" s="94">
        <v>9.3202202433685211E-2</v>
      </c>
      <c r="AC23" s="94">
        <v>9.3891142074623471E-2</v>
      </c>
      <c r="AD23" s="94">
        <v>0.10441144781428603</v>
      </c>
      <c r="AE23" s="225">
        <v>1.0520305739662561</v>
      </c>
    </row>
    <row r="24" spans="2:31" s="21" customFormat="1" ht="15" customHeight="1">
      <c r="B24" s="39" t="s">
        <v>107</v>
      </c>
      <c r="D24" s="78">
        <v>2.7464733300000002</v>
      </c>
      <c r="E24" s="78">
        <v>3.22380391</v>
      </c>
      <c r="F24" s="78">
        <v>3.5425014699999995</v>
      </c>
      <c r="G24" s="181">
        <v>9.8857613210103751E-2</v>
      </c>
      <c r="H24" s="201"/>
      <c r="I24" s="102"/>
      <c r="J24" s="78">
        <v>2.6785717899999999</v>
      </c>
      <c r="K24" s="78">
        <v>3.9185416299999996</v>
      </c>
      <c r="L24" s="78">
        <v>4.0238403600000003</v>
      </c>
      <c r="M24" s="175">
        <v>2.6871918163084763E-2</v>
      </c>
      <c r="N24" s="221"/>
      <c r="O24" s="221"/>
      <c r="P24" s="78">
        <v>3.0003007800000003</v>
      </c>
      <c r="Q24" s="78">
        <v>4.13515926</v>
      </c>
      <c r="R24" s="78">
        <v>4.1117370099999997</v>
      </c>
      <c r="S24" s="175">
        <v>-5.6641712029249502E-3</v>
      </c>
      <c r="T24" s="221"/>
      <c r="U24" s="221"/>
      <c r="V24" s="78">
        <v>2.9850611599999972</v>
      </c>
      <c r="W24" s="78">
        <v>4.5170348900000015</v>
      </c>
      <c r="X24" s="78">
        <v>4.1478152399999999</v>
      </c>
      <c r="Y24" s="175">
        <v>-8.1739384129486226E-2</v>
      </c>
      <c r="AB24" s="78">
        <v>11.410407059999999</v>
      </c>
      <c r="AC24" s="78">
        <v>15.794539690000001</v>
      </c>
      <c r="AD24" s="78">
        <v>15.825894079999998</v>
      </c>
      <c r="AE24" s="175">
        <v>1.9851411066982294E-3</v>
      </c>
    </row>
    <row r="25" spans="2:31" s="21" customFormat="1" ht="15" customHeight="1">
      <c r="B25" s="38" t="s">
        <v>109</v>
      </c>
      <c r="D25" s="162">
        <v>2.5383941599999975</v>
      </c>
      <c r="E25" s="162">
        <v>1.3364473299999933</v>
      </c>
      <c r="F25" s="162">
        <v>0.66736787000001507</v>
      </c>
      <c r="G25" s="169">
        <v>-0.50064035071250201</v>
      </c>
      <c r="H25" s="201"/>
      <c r="I25" s="102"/>
      <c r="J25" s="162">
        <v>2.8920530300599911</v>
      </c>
      <c r="K25" s="162">
        <v>2.3699751094899977</v>
      </c>
      <c r="L25" s="162">
        <v>5.2157973000000082</v>
      </c>
      <c r="M25" s="94">
        <v>1.2007814677523814</v>
      </c>
      <c r="N25" s="221"/>
      <c r="O25" s="221"/>
      <c r="P25" s="162">
        <v>1.6354089929699913</v>
      </c>
      <c r="Q25" s="162">
        <v>1.0604977199999996</v>
      </c>
      <c r="R25" s="162">
        <v>6.2012060563600082</v>
      </c>
      <c r="S25" s="94" t="s">
        <v>155</v>
      </c>
      <c r="T25" s="221"/>
      <c r="U25" s="221"/>
      <c r="V25" s="162">
        <v>5.3543735230200813</v>
      </c>
      <c r="W25" s="162">
        <v>3.7576767735199939</v>
      </c>
      <c r="X25" s="162">
        <v>7.6507924640200002</v>
      </c>
      <c r="Y25" s="94">
        <v>1.0360432589451114</v>
      </c>
      <c r="AB25" s="162">
        <v>12.420229686050082</v>
      </c>
      <c r="AC25" s="162">
        <v>8.5245969335199963</v>
      </c>
      <c r="AD25" s="162">
        <v>19.735163690380002</v>
      </c>
      <c r="AE25" s="94">
        <v>1.3150846713676718</v>
      </c>
    </row>
    <row r="26" spans="2:31" s="21" customFormat="1" ht="15" customHeight="1">
      <c r="B26" s="38" t="s">
        <v>126</v>
      </c>
      <c r="D26" s="94">
        <v>4.0008703337828723E-2</v>
      </c>
      <c r="E26" s="94">
        <v>2.1784636510084245E-2</v>
      </c>
      <c r="F26" s="94">
        <v>1.0321236970272324E-2</v>
      </c>
      <c r="G26" s="225">
        <v>-1.1463399539811923</v>
      </c>
      <c r="H26" s="201"/>
      <c r="I26" s="106"/>
      <c r="J26" s="94">
        <v>4.6346369848260044E-2</v>
      </c>
      <c r="K26" s="94">
        <v>3.8630715467696163E-2</v>
      </c>
      <c r="L26" s="94">
        <v>6.8013374887820527E-2</v>
      </c>
      <c r="M26" s="225">
        <v>2.9382659420124364</v>
      </c>
      <c r="N26" s="221"/>
      <c r="O26" s="221"/>
      <c r="P26" s="94">
        <v>2.7032117121919098E-2</v>
      </c>
      <c r="Q26" s="94">
        <v>1.6298644518585422E-2</v>
      </c>
      <c r="R26" s="94">
        <v>7.0355998157075009E-2</v>
      </c>
      <c r="S26" s="225">
        <v>5.405735363848958</v>
      </c>
      <c r="T26" s="221"/>
      <c r="U26" s="221"/>
      <c r="V26" s="94">
        <v>7.7217063114744591E-2</v>
      </c>
      <c r="W26" s="94">
        <v>5.2739401339477195E-2</v>
      </c>
      <c r="X26" s="94">
        <v>6.8865312743839058E-2</v>
      </c>
      <c r="Y26" s="288">
        <v>1.6125911404361863</v>
      </c>
      <c r="AB26" s="94">
        <v>4.8575821695741192E-2</v>
      </c>
      <c r="AC26" s="94">
        <v>3.2911700534629273E-2</v>
      </c>
      <c r="AD26" s="94">
        <v>5.794476157232948E-2</v>
      </c>
      <c r="AE26" s="225">
        <v>2.5033061037700208</v>
      </c>
    </row>
    <row r="27" spans="2:31" s="21" customFormat="1" ht="15" customHeight="1">
      <c r="B27" s="39" t="s">
        <v>17</v>
      </c>
      <c r="D27" s="78">
        <v>0.29321118999999995</v>
      </c>
      <c r="E27" s="78">
        <v>0.17018867000000001</v>
      </c>
      <c r="F27" s="78">
        <v>0.14015688999999998</v>
      </c>
      <c r="G27" s="181">
        <v>-0.17646168807829557</v>
      </c>
      <c r="H27" s="201"/>
      <c r="I27" s="102"/>
      <c r="J27" s="78">
        <v>0.13095771006000001</v>
      </c>
      <c r="K27" s="78">
        <v>0.50573798949000004</v>
      </c>
      <c r="L27" s="78">
        <v>0.44497003000000002</v>
      </c>
      <c r="M27" s="175">
        <v>-0.1201569997762677</v>
      </c>
      <c r="N27" s="221"/>
      <c r="O27" s="221"/>
      <c r="P27" s="78">
        <v>0.35175917296999998</v>
      </c>
      <c r="Q27" s="78">
        <v>6.9704149999999993E-2</v>
      </c>
      <c r="R27" s="78">
        <v>2.7606886360000003E-2</v>
      </c>
      <c r="S27" s="175">
        <v>-0.60394199828848061</v>
      </c>
      <c r="T27" s="221"/>
      <c r="U27" s="221"/>
      <c r="V27" s="78">
        <v>0.10040020302000008</v>
      </c>
      <c r="W27" s="78">
        <v>2.36755539352</v>
      </c>
      <c r="X27" s="78">
        <v>3.05213977402</v>
      </c>
      <c r="Y27" s="175">
        <v>0.2891524237927896</v>
      </c>
      <c r="AB27" s="78">
        <v>0.87632827605000008</v>
      </c>
      <c r="AC27" s="78">
        <v>3.1131862035199998</v>
      </c>
      <c r="AD27" s="78">
        <v>3.6648735803800001</v>
      </c>
      <c r="AE27" s="175">
        <v>0.17720988748961486</v>
      </c>
    </row>
    <row r="28" spans="2:31" s="21" customFormat="1" ht="15" customHeight="1">
      <c r="B28" s="38" t="s">
        <v>18</v>
      </c>
      <c r="D28" s="165">
        <v>2.2451829699999983</v>
      </c>
      <c r="E28" s="165">
        <v>1.1662586599999916</v>
      </c>
      <c r="F28" s="165">
        <v>0.52721098000001809</v>
      </c>
      <c r="G28" s="94">
        <v>-0.54794678223438398</v>
      </c>
      <c r="H28" s="201"/>
      <c r="I28" s="102"/>
      <c r="J28" s="80">
        <v>2.7610953199999861</v>
      </c>
      <c r="K28" s="80">
        <v>1.8642371199999974</v>
      </c>
      <c r="L28" s="80">
        <v>4.7708272700000078</v>
      </c>
      <c r="M28" s="94" t="s">
        <v>155</v>
      </c>
      <c r="N28" s="221"/>
      <c r="O28" s="221"/>
      <c r="P28" s="80">
        <v>1.2836498199999906</v>
      </c>
      <c r="Q28" s="80">
        <v>0.9907935700000009</v>
      </c>
      <c r="R28" s="80">
        <v>6.1735991700000081</v>
      </c>
      <c r="S28" s="94" t="s">
        <v>155</v>
      </c>
      <c r="T28" s="221"/>
      <c r="U28" s="221"/>
      <c r="V28" s="80">
        <v>5.253973320000064</v>
      </c>
      <c r="W28" s="80">
        <v>1.3901213799999903</v>
      </c>
      <c r="X28" s="80">
        <v>4.5986526900000015</v>
      </c>
      <c r="Y28" s="94" t="s">
        <v>155</v>
      </c>
      <c r="AB28" s="80">
        <v>11.543901410000066</v>
      </c>
      <c r="AC28" s="80">
        <v>5.4114107299999938</v>
      </c>
      <c r="AD28" s="80">
        <v>16.070290110000002</v>
      </c>
      <c r="AE28" s="94" t="s">
        <v>155</v>
      </c>
    </row>
    <row r="29" spans="2:31" ht="6" customHeight="1">
      <c r="B29" s="21"/>
      <c r="D29" s="96"/>
      <c r="E29" s="96"/>
      <c r="F29" s="96"/>
      <c r="G29" s="96"/>
      <c r="I29" s="9"/>
      <c r="J29" s="19"/>
      <c r="K29" s="19"/>
      <c r="L29" s="19"/>
      <c r="M29" s="19"/>
      <c r="P29" s="19"/>
      <c r="Q29" s="19"/>
      <c r="R29" s="19"/>
      <c r="S29" s="19"/>
    </row>
    <row r="30" spans="2:31" ht="15" customHeight="1">
      <c r="B30" s="19" t="s">
        <v>108</v>
      </c>
      <c r="C30" s="26"/>
      <c r="D30" s="103"/>
      <c r="E30" s="103"/>
      <c r="F30" s="103"/>
      <c r="G30" s="103"/>
      <c r="H30" s="105"/>
      <c r="I30" s="102"/>
      <c r="J30" s="103"/>
      <c r="K30" s="103"/>
      <c r="L30" s="103"/>
      <c r="M30" s="98"/>
      <c r="N30" s="95"/>
      <c r="O30" s="95"/>
      <c r="P30" s="103"/>
      <c r="Q30" s="103"/>
      <c r="R30" s="103"/>
      <c r="S30" s="98"/>
      <c r="T30" s="95"/>
      <c r="U30" s="95"/>
      <c r="V30" s="103"/>
      <c r="W30" s="103"/>
      <c r="X30" s="103"/>
      <c r="Y30" s="95"/>
      <c r="AB30" s="103"/>
      <c r="AC30" s="103"/>
      <c r="AD30" s="103"/>
      <c r="AE30" s="95"/>
    </row>
    <row r="31" spans="2:31" ht="15" customHeight="1">
      <c r="B31" s="10" t="s">
        <v>142</v>
      </c>
      <c r="C31" s="29"/>
      <c r="D31" s="96"/>
      <c r="E31" s="96"/>
      <c r="F31" s="96"/>
      <c r="G31" s="96"/>
      <c r="H31" s="29"/>
      <c r="I31" s="10"/>
      <c r="J31" s="19"/>
      <c r="K31" s="19"/>
      <c r="L31" s="19"/>
      <c r="M31" s="19"/>
      <c r="P31" s="19"/>
      <c r="Q31" s="19"/>
      <c r="R31" s="19"/>
      <c r="S31" s="19"/>
    </row>
    <row r="32" spans="2:31" ht="15" customHeight="1" thickBot="1">
      <c r="B32" s="10"/>
      <c r="C32" s="29"/>
      <c r="D32" s="120" t="s">
        <v>146</v>
      </c>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row>
    <row r="33" spans="2:31" ht="13.5" customHeight="1">
      <c r="B33" s="29"/>
      <c r="C33" s="29"/>
      <c r="D33" s="161" t="s">
        <v>145</v>
      </c>
      <c r="E33" s="80"/>
      <c r="F33" s="80"/>
      <c r="G33" s="94"/>
      <c r="H33" s="218"/>
      <c r="I33" s="221"/>
      <c r="J33" s="218"/>
      <c r="K33" s="218"/>
      <c r="L33" s="218"/>
      <c r="M33" s="218"/>
      <c r="N33" s="218"/>
      <c r="O33" s="218"/>
      <c r="P33" s="218"/>
      <c r="Q33" s="218"/>
      <c r="R33" s="218"/>
      <c r="S33" s="218"/>
      <c r="T33" s="218"/>
      <c r="U33" s="218"/>
      <c r="V33" s="218"/>
      <c r="W33" s="218"/>
      <c r="X33" s="218"/>
      <c r="Y33" s="218"/>
      <c r="Z33" s="218"/>
      <c r="AA33" s="218"/>
      <c r="AB33" s="218"/>
      <c r="AC33" s="218"/>
      <c r="AD33" s="218"/>
      <c r="AE33" s="218"/>
    </row>
    <row r="34" spans="2:31" ht="15" customHeight="1">
      <c r="D34" s="127" t="s">
        <v>122</v>
      </c>
      <c r="E34" s="127" t="s">
        <v>143</v>
      </c>
      <c r="F34" s="91" t="s">
        <v>147</v>
      </c>
      <c r="G34" s="82" t="s">
        <v>148</v>
      </c>
      <c r="H34" s="247"/>
      <c r="I34" s="247"/>
      <c r="J34" s="82" t="s">
        <v>151</v>
      </c>
      <c r="K34" s="82" t="s">
        <v>152</v>
      </c>
      <c r="L34" s="82" t="s">
        <v>154</v>
      </c>
      <c r="M34" s="82" t="s">
        <v>148</v>
      </c>
      <c r="N34" s="247"/>
      <c r="O34" s="247"/>
      <c r="P34" s="82" t="s">
        <v>159</v>
      </c>
      <c r="Q34" s="82" t="s">
        <v>160</v>
      </c>
      <c r="R34" s="82" t="s">
        <v>161</v>
      </c>
      <c r="S34" s="82" t="s">
        <v>148</v>
      </c>
      <c r="T34" s="247"/>
      <c r="U34" s="247"/>
      <c r="V34" s="82" t="s">
        <v>172</v>
      </c>
      <c r="W34" s="82" t="s">
        <v>173</v>
      </c>
      <c r="X34" s="82" t="s">
        <v>174</v>
      </c>
      <c r="Y34" s="82" t="s">
        <v>148</v>
      </c>
      <c r="Z34" s="247"/>
      <c r="AA34" s="247"/>
      <c r="AB34" s="286">
        <v>2021</v>
      </c>
      <c r="AC34" s="286">
        <v>2022</v>
      </c>
      <c r="AD34" s="286">
        <v>2023</v>
      </c>
      <c r="AE34" s="82" t="s">
        <v>148</v>
      </c>
    </row>
    <row r="35" spans="2:31" s="21" customFormat="1" ht="15" customHeight="1">
      <c r="B35" s="38" t="s">
        <v>79</v>
      </c>
      <c r="D35" s="165">
        <v>18.197366000000002</v>
      </c>
      <c r="E35" s="165">
        <v>17.669711</v>
      </c>
      <c r="F35" s="204">
        <v>17.911114999999999</v>
      </c>
      <c r="G35" s="182">
        <v>1.3662023108357513E-2</v>
      </c>
      <c r="H35" s="77"/>
      <c r="I35" s="221"/>
      <c r="J35" s="80">
        <v>18.352864</v>
      </c>
      <c r="K35" s="80">
        <v>17.254391999999999</v>
      </c>
      <c r="L35" s="80">
        <v>23.183916</v>
      </c>
      <c r="M35" s="94">
        <v>0.34365302469075698</v>
      </c>
      <c r="N35" s="95"/>
      <c r="O35" s="221"/>
      <c r="P35" s="80">
        <v>17.470655999999998</v>
      </c>
      <c r="Q35" s="80">
        <v>17.861805</v>
      </c>
      <c r="R35" s="80">
        <v>26.204438</v>
      </c>
      <c r="S35" s="94">
        <v>0.46706550653755308</v>
      </c>
      <c r="T35" s="95"/>
      <c r="U35" s="221"/>
      <c r="V35" s="80">
        <v>19.810830000000003</v>
      </c>
      <c r="W35" s="80">
        <v>19.514002999999988</v>
      </c>
      <c r="X35" s="80">
        <v>33.308682999999995</v>
      </c>
      <c r="Y35" s="94">
        <v>0.70691185196599671</v>
      </c>
      <c r="AB35" s="80">
        <v>73.831716</v>
      </c>
      <c r="AC35" s="80">
        <v>72.299910999999994</v>
      </c>
      <c r="AD35" s="80">
        <v>100.608152</v>
      </c>
      <c r="AE35" s="94">
        <v>0.39153908502045054</v>
      </c>
    </row>
    <row r="36" spans="2:31" ht="15" customHeight="1">
      <c r="B36" s="40" t="s">
        <v>80</v>
      </c>
      <c r="D36" s="166">
        <v>8.4660319999999984</v>
      </c>
      <c r="E36" s="166">
        <v>7.5545530000000003</v>
      </c>
      <c r="F36" s="205">
        <v>8.6331469999999992</v>
      </c>
      <c r="G36" s="208">
        <v>0.14277403308971404</v>
      </c>
      <c r="H36" s="77"/>
      <c r="I36" s="95"/>
      <c r="J36" s="166">
        <v>7.7099500000000001</v>
      </c>
      <c r="K36" s="166">
        <v>7.6643210000000002</v>
      </c>
      <c r="L36" s="166">
        <v>9.3547469999999997</v>
      </c>
      <c r="M36" s="214">
        <v>0.22055782893226938</v>
      </c>
      <c r="N36" s="95"/>
      <c r="O36" s="95"/>
      <c r="P36" s="166">
        <v>7.7412229999999997</v>
      </c>
      <c r="Q36" s="166">
        <v>8.124172999999999</v>
      </c>
      <c r="R36" s="166">
        <v>9.7665220000000001</v>
      </c>
      <c r="S36" s="214">
        <v>0.20215583789266933</v>
      </c>
      <c r="T36" s="95"/>
      <c r="U36" s="95"/>
      <c r="V36" s="166">
        <v>8.795068999999998</v>
      </c>
      <c r="W36" s="166">
        <v>9.731611000000008</v>
      </c>
      <c r="X36" s="166">
        <v>11.133145000000001</v>
      </c>
      <c r="Y36" s="282">
        <v>0.14401870358360935</v>
      </c>
      <c r="AB36" s="166">
        <v>32.712274000000001</v>
      </c>
      <c r="AC36" s="166">
        <v>33.074658000000007</v>
      </c>
      <c r="AD36" s="166">
        <v>38.887560999999998</v>
      </c>
      <c r="AE36" s="282">
        <v>0.17575096316944494</v>
      </c>
    </row>
    <row r="37" spans="2:31" ht="15" customHeight="1">
      <c r="B37" s="17" t="s">
        <v>77</v>
      </c>
      <c r="D37" s="78">
        <v>9.7204770000000007</v>
      </c>
      <c r="E37" s="78">
        <v>10.101502</v>
      </c>
      <c r="F37" s="203">
        <v>9.2669239999999995</v>
      </c>
      <c r="G37" s="119">
        <v>-8.261919861026612E-2</v>
      </c>
      <c r="H37" s="201"/>
      <c r="I37" s="95"/>
      <c r="J37" s="78">
        <v>10.63105</v>
      </c>
      <c r="K37" s="78">
        <v>9.5787800000000001</v>
      </c>
      <c r="L37" s="78">
        <v>13.817062</v>
      </c>
      <c r="M37" s="201">
        <v>0.44246574198384336</v>
      </c>
      <c r="N37" s="95"/>
      <c r="O37" s="95"/>
      <c r="P37" s="78">
        <v>9.7156129999999994</v>
      </c>
      <c r="Q37" s="78">
        <v>9.7227040000000002</v>
      </c>
      <c r="R37" s="78">
        <v>16.420829000000001</v>
      </c>
      <c r="S37" s="201">
        <v>0.68891586126657778</v>
      </c>
      <c r="T37" s="95"/>
      <c r="U37" s="95"/>
      <c r="V37" s="78">
        <v>11.003178000000002</v>
      </c>
      <c r="W37" s="78">
        <v>9.7709539999999997</v>
      </c>
      <c r="X37" s="78">
        <v>22.160147000000002</v>
      </c>
      <c r="Y37" s="181">
        <v>1.2679614498236305</v>
      </c>
      <c r="AB37" s="78">
        <v>41.070318</v>
      </c>
      <c r="AC37" s="78">
        <v>39.173940000000002</v>
      </c>
      <c r="AD37" s="78">
        <v>61.664962000000003</v>
      </c>
      <c r="AE37" s="181">
        <v>0.57413224199557145</v>
      </c>
    </row>
    <row r="38" spans="2:31" ht="15" customHeight="1">
      <c r="B38" s="41" t="s">
        <v>78</v>
      </c>
      <c r="D38" s="206">
        <v>1.0856999999999999E-2</v>
      </c>
      <c r="E38" s="206">
        <v>1.3656E-2</v>
      </c>
      <c r="F38" s="207">
        <v>1.1044E-2</v>
      </c>
      <c r="G38" s="209">
        <v>-0.19127123608670182</v>
      </c>
      <c r="H38" s="201"/>
      <c r="I38" s="95"/>
      <c r="J38" s="206">
        <v>1.1864000000000001E-2</v>
      </c>
      <c r="K38" s="206">
        <v>1.1291000000000001E-2</v>
      </c>
      <c r="L38" s="206">
        <v>1.2107E-2</v>
      </c>
      <c r="M38" s="174">
        <v>7.2269949517314691E-2</v>
      </c>
      <c r="N38" s="95"/>
      <c r="O38" s="95"/>
      <c r="P38" s="206">
        <v>1.3820000000000001E-2</v>
      </c>
      <c r="Q38" s="206">
        <v>1.4928E-2</v>
      </c>
      <c r="R38" s="206">
        <v>1.7086999999999998E-2</v>
      </c>
      <c r="S38" s="174">
        <v>0.14462754555198276</v>
      </c>
      <c r="T38" s="95"/>
      <c r="U38" s="95"/>
      <c r="V38" s="206">
        <v>1.2583000000000004E-2</v>
      </c>
      <c r="W38" s="206">
        <v>1.1438000000000004E-2</v>
      </c>
      <c r="X38" s="206">
        <v>1.5391E-2</v>
      </c>
      <c r="Y38" s="283">
        <v>0.34560237803811811</v>
      </c>
      <c r="AB38" s="206">
        <v>4.9124000000000001E-2</v>
      </c>
      <c r="AC38" s="206">
        <v>5.1313000000000004E-2</v>
      </c>
      <c r="AD38" s="206">
        <v>5.5628999999999998E-2</v>
      </c>
      <c r="AE38" s="283">
        <v>8.4111238867343507E-2</v>
      </c>
    </row>
    <row r="39" spans="2:31" ht="15" customHeight="1">
      <c r="D39" s="96"/>
      <c r="E39" s="96"/>
      <c r="F39" s="96"/>
      <c r="G39" s="210"/>
      <c r="H39" s="95"/>
      <c r="I39" s="95"/>
      <c r="J39" s="96"/>
      <c r="K39" s="96"/>
      <c r="L39" s="96"/>
      <c r="M39" s="96"/>
      <c r="N39" s="95"/>
      <c r="O39" s="95"/>
      <c r="P39" s="96"/>
      <c r="Q39" s="96"/>
      <c r="R39" s="96"/>
      <c r="S39" s="96"/>
      <c r="T39" s="95"/>
      <c r="U39" s="95"/>
      <c r="V39" s="96"/>
      <c r="W39" s="96"/>
      <c r="X39" s="96"/>
      <c r="Y39" s="95"/>
      <c r="AB39" s="96"/>
      <c r="AC39" s="96"/>
      <c r="AD39" s="96"/>
      <c r="AE39" s="95"/>
    </row>
    <row r="40" spans="2:31" ht="15" customHeight="1">
      <c r="D40" s="103"/>
      <c r="E40" s="103"/>
      <c r="F40" s="103"/>
      <c r="G40" s="107"/>
      <c r="H40" s="107"/>
      <c r="I40" s="107"/>
      <c r="J40" s="103"/>
      <c r="K40" s="103"/>
      <c r="L40" s="103"/>
      <c r="M40" s="107"/>
      <c r="N40" s="107"/>
      <c r="O40" s="107"/>
      <c r="P40" s="103"/>
      <c r="Q40" s="103"/>
      <c r="R40" s="103"/>
      <c r="S40" s="107"/>
      <c r="T40" s="107"/>
      <c r="U40" s="107"/>
      <c r="V40" s="103"/>
      <c r="W40" s="103"/>
      <c r="X40" s="103"/>
      <c r="Y40" s="107"/>
      <c r="AB40" s="103"/>
      <c r="AC40" s="103"/>
      <c r="AD40" s="103"/>
      <c r="AE40" s="107"/>
    </row>
    <row r="41" spans="2:31" ht="15" customHeight="1">
      <c r="D41" s="107"/>
      <c r="E41" s="107"/>
      <c r="F41" s="107"/>
      <c r="G41" s="107"/>
      <c r="H41" s="30"/>
      <c r="I41" s="30"/>
      <c r="J41" s="30"/>
      <c r="K41" s="30"/>
      <c r="L41" s="30"/>
      <c r="M41" s="30"/>
      <c r="N41" s="30"/>
      <c r="O41" s="30"/>
      <c r="P41" s="30"/>
      <c r="Q41" s="30"/>
      <c r="R41" s="30"/>
      <c r="S41" s="30"/>
      <c r="T41" s="30"/>
      <c r="U41" s="30"/>
      <c r="V41" s="30"/>
      <c r="W41" s="30"/>
      <c r="X41" s="30"/>
      <c r="Y41" s="30"/>
      <c r="AB41" s="30"/>
      <c r="AC41" s="30"/>
      <c r="AD41" s="30"/>
      <c r="AE41" s="30"/>
    </row>
    <row r="42" spans="2:31" ht="15" customHeight="1">
      <c r="D42" s="107"/>
      <c r="E42" s="107"/>
      <c r="F42" s="107"/>
      <c r="G42" s="107"/>
      <c r="H42" s="30"/>
      <c r="I42" s="30"/>
      <c r="J42" s="30"/>
      <c r="K42" s="30"/>
      <c r="L42" s="30"/>
      <c r="M42" s="30"/>
      <c r="N42" s="30"/>
      <c r="O42" s="30"/>
      <c r="P42" s="30"/>
      <c r="Q42" s="30"/>
      <c r="R42" s="30"/>
      <c r="S42" s="30"/>
      <c r="T42" s="30"/>
      <c r="U42" s="30"/>
      <c r="V42" s="30"/>
      <c r="W42" s="30"/>
      <c r="X42" s="30"/>
      <c r="Y42" s="30"/>
      <c r="AB42" s="30"/>
      <c r="AC42" s="30"/>
      <c r="AD42" s="30"/>
      <c r="AE42" s="30"/>
    </row>
    <row r="43" spans="2:31" ht="15" customHeight="1">
      <c r="D43" s="107"/>
      <c r="E43" s="107"/>
      <c r="F43" s="107"/>
      <c r="G43" s="107"/>
      <c r="H43" s="30"/>
      <c r="I43" s="30"/>
      <c r="J43" s="30"/>
      <c r="K43" s="30"/>
      <c r="L43" s="30"/>
      <c r="M43" s="30"/>
      <c r="N43" s="30"/>
      <c r="O43" s="30"/>
      <c r="P43" s="30"/>
      <c r="Q43" s="30"/>
      <c r="R43" s="30"/>
      <c r="S43" s="30"/>
      <c r="T43" s="30"/>
      <c r="U43" s="30"/>
      <c r="V43" s="30"/>
      <c r="W43" s="30"/>
      <c r="X43" s="30"/>
      <c r="Y43" s="30"/>
      <c r="AB43" s="30"/>
      <c r="AC43" s="30"/>
      <c r="AD43" s="30"/>
      <c r="AE43" s="30"/>
    </row>
    <row r="44" spans="2:31" ht="15" customHeight="1">
      <c r="D44" s="107"/>
      <c r="E44" s="107"/>
      <c r="F44" s="107"/>
      <c r="G44" s="107"/>
      <c r="H44" s="30"/>
      <c r="I44" s="30"/>
      <c r="J44" s="30"/>
      <c r="K44" s="30"/>
      <c r="L44" s="30"/>
      <c r="M44" s="30"/>
      <c r="N44" s="30"/>
      <c r="O44" s="30"/>
      <c r="P44" s="30"/>
      <c r="Q44" s="30"/>
      <c r="R44" s="30"/>
      <c r="S44" s="30"/>
      <c r="T44" s="30"/>
      <c r="U44" s="30"/>
      <c r="V44" s="30"/>
      <c r="W44" s="30"/>
      <c r="X44" s="30"/>
      <c r="Y44" s="30"/>
      <c r="AB44" s="30"/>
      <c r="AC44" s="30"/>
      <c r="AD44" s="30"/>
      <c r="AE44" s="30"/>
    </row>
    <row r="45" spans="2:31" ht="15" customHeight="1">
      <c r="D45" s="107"/>
      <c r="E45" s="107"/>
      <c r="F45" s="107"/>
      <c r="G45" s="107"/>
      <c r="H45" s="30"/>
      <c r="I45" s="30"/>
      <c r="J45" s="30"/>
      <c r="K45" s="30"/>
      <c r="L45" s="30"/>
      <c r="M45" s="30"/>
      <c r="N45" s="30"/>
      <c r="O45" s="30"/>
      <c r="P45" s="30"/>
      <c r="Q45" s="30"/>
      <c r="R45" s="30"/>
      <c r="S45" s="30"/>
      <c r="T45" s="30"/>
      <c r="U45" s="30"/>
      <c r="V45" s="30"/>
      <c r="W45" s="30"/>
      <c r="X45" s="30"/>
      <c r="Y45" s="30"/>
      <c r="AB45" s="30"/>
      <c r="AC45" s="30"/>
      <c r="AD45" s="30"/>
      <c r="AE45" s="30"/>
    </row>
    <row r="46" spans="2:31" ht="15" customHeight="1">
      <c r="D46" s="140"/>
      <c r="E46" s="140"/>
      <c r="F46" s="140"/>
      <c r="G46" s="140"/>
      <c r="H46" s="238"/>
      <c r="I46" s="238"/>
      <c r="J46" s="238"/>
      <c r="K46" s="238"/>
      <c r="L46" s="238"/>
      <c r="M46" s="238"/>
      <c r="N46" s="238"/>
      <c r="O46" s="238"/>
      <c r="P46" s="238"/>
      <c r="Q46" s="238"/>
      <c r="R46" s="238"/>
      <c r="S46" s="238"/>
      <c r="T46" s="238"/>
      <c r="U46" s="238"/>
      <c r="V46" s="238"/>
      <c r="W46" s="238"/>
      <c r="X46" s="238"/>
      <c r="Y46" s="238"/>
      <c r="AB46" s="238"/>
      <c r="AC46" s="238"/>
      <c r="AD46" s="238"/>
      <c r="AE46" s="238"/>
    </row>
  </sheetData>
  <phoneticPr fontId="25" type="noConversion"/>
  <pageMargins left="0.51181102362204722" right="7.874015748031496E-2" top="0.74803149606299213" bottom="0.74803149606299213" header="0.31496062992125984" footer="0.31496062992125984"/>
  <pageSetup paperSize="9" scale="51"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45"/>
  <sheetViews>
    <sheetView showGridLines="0" topLeftCell="A4" zoomScale="70" zoomScaleNormal="70" workbookViewId="0">
      <pane xSplit="2" topLeftCell="D1" activePane="topRight" state="frozen"/>
      <selection activeCell="J36" sqref="J36"/>
      <selection pane="topRight" activeCell="AE35" sqref="AE35"/>
    </sheetView>
  </sheetViews>
  <sheetFormatPr defaultColWidth="9.1796875" defaultRowHeight="15" customHeight="1"/>
  <cols>
    <col min="1" max="1" width="1.81640625" style="19" customWidth="1"/>
    <col min="2" max="2" width="51.6328125" style="19" customWidth="1"/>
    <col min="3" max="3" width="1.81640625" style="19" customWidth="1"/>
    <col min="4" max="7" width="10.36328125" style="96" customWidth="1"/>
    <col min="8" max="8" width="1.81640625" style="19" customWidth="1"/>
    <col min="9" max="9" width="3.453125" style="19" customWidth="1"/>
    <col min="10" max="13" width="12.1796875" style="19" customWidth="1"/>
    <col min="14" max="14" width="1.81640625" style="19" customWidth="1"/>
    <col min="15" max="15" width="3.453125" style="19" customWidth="1"/>
    <col min="16" max="19" width="12.1796875" style="19" customWidth="1"/>
    <col min="20" max="20" width="1.81640625" style="19" customWidth="1"/>
    <col min="21" max="21" width="3.453125" style="19" customWidth="1"/>
    <col min="22" max="25" width="10.453125" style="19" customWidth="1"/>
    <col min="26" max="27" width="3.36328125" style="19" customWidth="1"/>
    <col min="28" max="31" width="9.90625" style="19" customWidth="1"/>
    <col min="32" max="16384" width="9.1796875" style="19"/>
  </cols>
  <sheetData>
    <row r="1" spans="1:31" ht="15" customHeight="1">
      <c r="V1" s="32"/>
      <c r="W1" s="32"/>
      <c r="X1" s="32"/>
      <c r="Y1" s="32"/>
      <c r="AB1" s="32"/>
      <c r="AC1" s="32"/>
      <c r="AD1" s="32"/>
      <c r="AE1" s="32"/>
    </row>
    <row r="2" spans="1:31" ht="15" customHeight="1">
      <c r="B2" s="31" t="s">
        <v>106</v>
      </c>
      <c r="C2" s="31"/>
      <c r="H2" s="31"/>
      <c r="I2" s="31"/>
      <c r="N2" s="31"/>
      <c r="O2" s="31"/>
      <c r="T2" s="31"/>
      <c r="U2" s="31"/>
      <c r="V2" s="32"/>
      <c r="W2" s="32"/>
      <c r="X2" s="32"/>
      <c r="Y2" s="32"/>
      <c r="AB2" s="32"/>
      <c r="AC2" s="32"/>
      <c r="AD2" s="32"/>
      <c r="AE2" s="32"/>
    </row>
    <row r="3" spans="1:31" ht="15" customHeight="1">
      <c r="B3" s="27" t="s">
        <v>61</v>
      </c>
      <c r="C3" s="23"/>
      <c r="H3" s="23"/>
      <c r="I3" s="23"/>
      <c r="J3" s="42"/>
      <c r="K3" s="42"/>
      <c r="L3" s="42"/>
      <c r="M3" s="42"/>
      <c r="N3" s="23"/>
      <c r="O3" s="23"/>
      <c r="P3" s="42"/>
      <c r="Q3" s="42"/>
      <c r="R3" s="42"/>
      <c r="S3" s="42"/>
      <c r="T3" s="23"/>
      <c r="U3" s="23"/>
      <c r="V3" s="42"/>
      <c r="W3" s="42"/>
      <c r="X3" s="42"/>
      <c r="Y3" s="42"/>
      <c r="AB3" s="42"/>
      <c r="AC3" s="42"/>
      <c r="AD3" s="42"/>
      <c r="AE3" s="42"/>
    </row>
    <row r="4" spans="1:31" ht="15" customHeight="1">
      <c r="B4" s="23"/>
      <c r="C4" s="23"/>
      <c r="D4" s="129"/>
      <c r="E4" s="129"/>
      <c r="F4" s="129"/>
      <c r="G4" s="138"/>
      <c r="H4" s="23"/>
      <c r="I4" s="23"/>
      <c r="J4" s="32"/>
      <c r="K4" s="32"/>
      <c r="L4" s="32"/>
      <c r="M4" s="239"/>
      <c r="N4" s="23"/>
      <c r="O4" s="23"/>
      <c r="P4" s="32"/>
      <c r="Q4" s="32"/>
      <c r="R4" s="32"/>
      <c r="S4" s="239"/>
      <c r="T4" s="23"/>
      <c r="U4" s="23"/>
      <c r="V4" s="32"/>
      <c r="W4" s="32"/>
      <c r="X4" s="32"/>
      <c r="Y4" s="32"/>
      <c r="AB4" s="32"/>
      <c r="AC4" s="32"/>
      <c r="AD4" s="32"/>
      <c r="AE4" s="32"/>
    </row>
    <row r="5" spans="1:31" ht="29.15" customHeight="1" thickBot="1">
      <c r="B5" s="23"/>
      <c r="C5" s="23"/>
      <c r="D5" s="120" t="s">
        <v>13</v>
      </c>
      <c r="E5" s="120"/>
      <c r="F5" s="120"/>
      <c r="G5" s="120"/>
      <c r="H5" s="120"/>
      <c r="I5" s="120"/>
      <c r="J5" s="120"/>
      <c r="K5" s="120"/>
      <c r="L5" s="120"/>
      <c r="M5" s="120"/>
      <c r="N5" s="120"/>
      <c r="O5" s="120"/>
      <c r="P5" s="120"/>
      <c r="Q5" s="120"/>
      <c r="R5" s="120"/>
      <c r="S5" s="120"/>
      <c r="T5" s="120"/>
      <c r="U5" s="120"/>
      <c r="V5" s="18"/>
      <c r="W5" s="18"/>
      <c r="X5" s="18"/>
      <c r="Y5" s="18"/>
    </row>
    <row r="6" spans="1:31" ht="15" customHeight="1">
      <c r="B6" s="24"/>
      <c r="D6" s="93" t="s">
        <v>122</v>
      </c>
      <c r="E6" s="93" t="s">
        <v>143</v>
      </c>
      <c r="F6" s="93" t="s">
        <v>147</v>
      </c>
      <c r="G6" s="77" t="s">
        <v>148</v>
      </c>
      <c r="H6" s="112"/>
      <c r="I6" s="96"/>
      <c r="J6" s="93" t="s">
        <v>151</v>
      </c>
      <c r="K6" s="93" t="s">
        <v>152</v>
      </c>
      <c r="L6" s="101" t="s">
        <v>154</v>
      </c>
      <c r="M6" s="109" t="s">
        <v>148</v>
      </c>
      <c r="N6" s="77"/>
      <c r="O6" s="96"/>
      <c r="P6" s="76" t="s">
        <v>159</v>
      </c>
      <c r="Q6" s="76" t="s">
        <v>160</v>
      </c>
      <c r="R6" s="76" t="s">
        <v>161</v>
      </c>
      <c r="S6" s="76" t="s">
        <v>148</v>
      </c>
      <c r="T6" s="76"/>
      <c r="U6" s="76"/>
      <c r="V6" s="77" t="s">
        <v>172</v>
      </c>
      <c r="W6" s="77" t="s">
        <v>173</v>
      </c>
      <c r="X6" s="77" t="s">
        <v>174</v>
      </c>
      <c r="Y6" s="77" t="s">
        <v>148</v>
      </c>
      <c r="Z6" s="76"/>
      <c r="AA6" s="76"/>
      <c r="AB6" s="76">
        <v>2021</v>
      </c>
      <c r="AC6" s="76">
        <v>2022</v>
      </c>
      <c r="AD6" s="76">
        <v>2023</v>
      </c>
      <c r="AE6" s="76" t="s">
        <v>148</v>
      </c>
    </row>
    <row r="7" spans="1:31" s="31" customFormat="1" ht="15" customHeight="1">
      <c r="B7" s="44" t="s">
        <v>14</v>
      </c>
      <c r="D7" s="199">
        <v>12.099737230000001</v>
      </c>
      <c r="E7" s="162">
        <v>11.888932710000001</v>
      </c>
      <c r="F7" s="162">
        <v>28.723513030000003</v>
      </c>
      <c r="G7" s="169">
        <v>1.4159875180250725</v>
      </c>
      <c r="H7" s="112"/>
      <c r="I7" s="144"/>
      <c r="J7" s="199">
        <v>11.56583945</v>
      </c>
      <c r="K7" s="199">
        <v>12.293274100000003</v>
      </c>
      <c r="L7" s="199">
        <v>17.564898910000004</v>
      </c>
      <c r="M7" s="182">
        <v>0.42882187179085185</v>
      </c>
      <c r="N7" s="182"/>
      <c r="O7" s="144"/>
      <c r="P7" s="199">
        <v>11.88925206</v>
      </c>
      <c r="Q7" s="199">
        <v>15.349948520000003</v>
      </c>
      <c r="R7" s="199">
        <v>8.4974314400000015</v>
      </c>
      <c r="S7" s="182">
        <v>-0.44641954799207373</v>
      </c>
      <c r="T7" s="182"/>
      <c r="U7" s="144"/>
      <c r="V7" s="199">
        <v>13.322431869999939</v>
      </c>
      <c r="W7" s="199">
        <v>21.180497290000005</v>
      </c>
      <c r="X7" s="199">
        <v>7.9943521900000016</v>
      </c>
      <c r="Y7" s="202">
        <v>-0.62256069437168537</v>
      </c>
      <c r="AB7" s="199">
        <v>48.877260609999944</v>
      </c>
      <c r="AC7" s="199">
        <v>60.712652620000007</v>
      </c>
      <c r="AD7" s="199">
        <v>62.780195570000039</v>
      </c>
      <c r="AE7" s="202">
        <v>3.4054564588715364E-2</v>
      </c>
    </row>
    <row r="8" spans="1:31" ht="15" customHeight="1">
      <c r="B8" s="23" t="s">
        <v>81</v>
      </c>
      <c r="D8" s="78">
        <v>6.7514317000000004</v>
      </c>
      <c r="E8" s="78">
        <v>6.0512439999999996</v>
      </c>
      <c r="F8" s="203">
        <v>23.615826370000001</v>
      </c>
      <c r="G8" s="119" t="s">
        <v>155</v>
      </c>
      <c r="H8" s="112"/>
      <c r="I8" s="240"/>
      <c r="J8" s="78">
        <v>5.6383469999999996</v>
      </c>
      <c r="K8" s="78">
        <v>5.406561</v>
      </c>
      <c r="L8" s="78">
        <v>12.592670629999997</v>
      </c>
      <c r="M8" s="201">
        <v>1.3291461300445877</v>
      </c>
      <c r="N8" s="201"/>
      <c r="O8" s="240"/>
      <c r="P8" s="78">
        <v>5.8514539999999995</v>
      </c>
      <c r="Q8" s="78">
        <v>8.8800931310000006</v>
      </c>
      <c r="R8" s="78">
        <v>4.8625777209999965</v>
      </c>
      <c r="S8" s="201">
        <v>-0.45241816169416527</v>
      </c>
      <c r="T8" s="201"/>
      <c r="U8" s="240"/>
      <c r="V8" s="78">
        <v>5.6892481209999985</v>
      </c>
      <c r="W8" s="78">
        <v>13.814194329999999</v>
      </c>
      <c r="X8" s="78">
        <v>3.7912280709999999</v>
      </c>
      <c r="Y8" s="181">
        <v>-0.72555561472255614</v>
      </c>
      <c r="AB8" s="78">
        <v>23.930481121</v>
      </c>
      <c r="AC8" s="78">
        <v>34.152092461000002</v>
      </c>
      <c r="AD8" s="78">
        <v>44.862302792000001</v>
      </c>
      <c r="AE8" s="181">
        <v>0.31360334196888595</v>
      </c>
    </row>
    <row r="9" spans="1:31" ht="15" customHeight="1">
      <c r="B9" s="23" t="s">
        <v>82</v>
      </c>
      <c r="D9" s="78">
        <v>1.4557090000000001</v>
      </c>
      <c r="E9" s="78">
        <v>1.41648</v>
      </c>
      <c r="F9" s="203">
        <v>1.1208370000000001</v>
      </c>
      <c r="G9" s="119">
        <v>-0.20871667796227256</v>
      </c>
      <c r="H9" s="112"/>
      <c r="I9" s="240"/>
      <c r="J9" s="78">
        <v>1.362743</v>
      </c>
      <c r="K9" s="78">
        <v>1.553145</v>
      </c>
      <c r="L9" s="78">
        <v>1.0271295</v>
      </c>
      <c r="M9" s="201">
        <v>-0.33867765083105572</v>
      </c>
      <c r="N9" s="201"/>
      <c r="O9" s="240"/>
      <c r="P9" s="78">
        <v>1.388298</v>
      </c>
      <c r="Q9" s="78">
        <v>1.4204909800000001</v>
      </c>
      <c r="R9" s="78">
        <v>0.96412644999999997</v>
      </c>
      <c r="S9" s="201">
        <v>-0.32127238850893658</v>
      </c>
      <c r="T9" s="201"/>
      <c r="U9" s="240"/>
      <c r="V9" s="78">
        <v>1.2582880999999997</v>
      </c>
      <c r="W9" s="78">
        <v>1.5917664000000009</v>
      </c>
      <c r="X9" s="78">
        <v>1.0553050299999998</v>
      </c>
      <c r="Y9" s="181">
        <v>-0.3370226749352172</v>
      </c>
      <c r="AB9" s="78">
        <v>5.4650381000000001</v>
      </c>
      <c r="AC9" s="78">
        <v>5.9818823800000001</v>
      </c>
      <c r="AD9" s="78">
        <v>4.1673979799999996</v>
      </c>
      <c r="AE9" s="181">
        <v>-0.3033300029546887</v>
      </c>
    </row>
    <row r="10" spans="1:31" ht="15" customHeight="1">
      <c r="B10" s="23" t="s">
        <v>83</v>
      </c>
      <c r="D10" s="78">
        <v>0.18645100000000001</v>
      </c>
      <c r="E10" s="78">
        <v>0.195739</v>
      </c>
      <c r="F10" s="203">
        <v>0.23925299999999999</v>
      </c>
      <c r="G10" s="119">
        <v>0.22230623432223529</v>
      </c>
      <c r="H10" s="112"/>
      <c r="I10" s="241"/>
      <c r="J10" s="78">
        <v>0.68596400000000002</v>
      </c>
      <c r="K10" s="78">
        <v>0.61052399999999996</v>
      </c>
      <c r="L10" s="78">
        <v>0.59991857999999987</v>
      </c>
      <c r="M10" s="201">
        <v>-1.7371012441771527E-2</v>
      </c>
      <c r="N10" s="201"/>
      <c r="O10" s="241"/>
      <c r="P10" s="78">
        <v>0.27182899999999999</v>
      </c>
      <c r="Q10" s="78">
        <v>0.32091917999999997</v>
      </c>
      <c r="R10" s="78">
        <v>0.29948484000000003</v>
      </c>
      <c r="S10" s="201">
        <v>-6.6790461074965779E-2</v>
      </c>
      <c r="T10" s="201"/>
      <c r="U10" s="241"/>
      <c r="V10" s="78">
        <v>0.41345568000000021</v>
      </c>
      <c r="W10" s="78">
        <v>0.3919246799999998</v>
      </c>
      <c r="X10" s="78">
        <v>0.331812</v>
      </c>
      <c r="Y10" s="181">
        <v>-0.15337814398419569</v>
      </c>
      <c r="AB10" s="78">
        <v>1.55769968</v>
      </c>
      <c r="AC10" s="78">
        <v>1.5191068599999999</v>
      </c>
      <c r="AD10" s="78">
        <v>1.4704684200000002</v>
      </c>
      <c r="AE10" s="181">
        <v>-3.2017787083128413E-2</v>
      </c>
    </row>
    <row r="11" spans="1:31" ht="15" customHeight="1">
      <c r="B11" s="23" t="s">
        <v>98</v>
      </c>
      <c r="D11" s="78">
        <v>3.6399859999999999</v>
      </c>
      <c r="E11" s="78">
        <v>4.1281020000000002</v>
      </c>
      <c r="F11" s="203">
        <v>3.4222069999999998</v>
      </c>
      <c r="G11" s="119">
        <v>-0.17099747050823855</v>
      </c>
      <c r="H11" s="112"/>
      <c r="I11" s="241"/>
      <c r="J11" s="78">
        <v>3.8292860000000002</v>
      </c>
      <c r="K11" s="78">
        <v>4.2276869999999995</v>
      </c>
      <c r="L11" s="78">
        <v>2.8103727699999999</v>
      </c>
      <c r="M11" s="201">
        <v>-0.33524578096722857</v>
      </c>
      <c r="N11" s="201"/>
      <c r="O11" s="241"/>
      <c r="P11" s="78">
        <v>4.1747550000000002</v>
      </c>
      <c r="Q11" s="78">
        <v>4.2468703400000001</v>
      </c>
      <c r="R11" s="78">
        <v>1.9433587700000001</v>
      </c>
      <c r="S11" s="201">
        <v>-0.54240214218548521</v>
      </c>
      <c r="T11" s="201"/>
      <c r="U11" s="241"/>
      <c r="V11" s="78">
        <v>5.9297859699999993</v>
      </c>
      <c r="W11" s="78">
        <v>5.4461358200000003</v>
      </c>
      <c r="X11" s="78">
        <v>2.6100211099999995</v>
      </c>
      <c r="Y11" s="181">
        <v>-0.52075724949511093</v>
      </c>
      <c r="AB11" s="78">
        <v>17.573812969999999</v>
      </c>
      <c r="AC11" s="78">
        <v>18.048795160000001</v>
      </c>
      <c r="AD11" s="78">
        <v>10.785959649999999</v>
      </c>
      <c r="AE11" s="181">
        <v>-0.40240001870573627</v>
      </c>
    </row>
    <row r="12" spans="1:31" ht="15" customHeight="1">
      <c r="A12" s="31"/>
      <c r="B12" s="22" t="s">
        <v>32</v>
      </c>
      <c r="D12" s="78">
        <v>6.6159530000000757E-2</v>
      </c>
      <c r="E12" s="78">
        <v>9.7367710000001342E-2</v>
      </c>
      <c r="F12" s="203">
        <v>0.32538966000000302</v>
      </c>
      <c r="G12" s="119" t="s">
        <v>155</v>
      </c>
      <c r="H12" s="112"/>
      <c r="I12" s="241"/>
      <c r="J12" s="78">
        <v>4.9499449999999084E-2</v>
      </c>
      <c r="K12" s="78">
        <v>0.4953571000000031</v>
      </c>
      <c r="L12" s="78">
        <v>0.53480743000000686</v>
      </c>
      <c r="M12" s="201">
        <v>7.9640182809539883E-2</v>
      </c>
      <c r="N12" s="96"/>
      <c r="O12" s="96"/>
      <c r="P12" s="78">
        <v>0.20291606000000054</v>
      </c>
      <c r="Q12" s="78">
        <v>0.48157488900000262</v>
      </c>
      <c r="R12" s="78">
        <v>0.42788365900000558</v>
      </c>
      <c r="S12" s="201">
        <v>-0.11149092535013128</v>
      </c>
      <c r="T12" s="96"/>
      <c r="U12" s="96"/>
      <c r="V12" s="78">
        <v>3.1653998999941868E-2</v>
      </c>
      <c r="W12" s="78">
        <v>-6.3523939999993617E-2</v>
      </c>
      <c r="X12" s="78">
        <v>0.17598597900000187</v>
      </c>
      <c r="Y12" s="181" t="s">
        <v>153</v>
      </c>
      <c r="AB12" s="78">
        <v>0.35022873899994594</v>
      </c>
      <c r="AC12" s="203">
        <v>1.0107757590000062</v>
      </c>
      <c r="AD12" s="78">
        <v>1.494066728000037</v>
      </c>
      <c r="AE12" s="181">
        <v>0.47813866200962973</v>
      </c>
    </row>
    <row r="13" spans="1:31" s="31" customFormat="1" ht="15" customHeight="1">
      <c r="A13" s="19"/>
      <c r="B13" s="38" t="s">
        <v>68</v>
      </c>
      <c r="C13" s="21"/>
      <c r="D13" s="199">
        <v>5.8949231999999991</v>
      </c>
      <c r="E13" s="162">
        <v>6.6326971699999975</v>
      </c>
      <c r="F13" s="162">
        <v>10.610550320000002</v>
      </c>
      <c r="G13" s="169">
        <v>0.59973387116059174</v>
      </c>
      <c r="H13" s="112"/>
      <c r="I13" s="241"/>
      <c r="J13" s="199">
        <v>6.4625150399999995</v>
      </c>
      <c r="K13" s="199">
        <v>6.3129611199999989</v>
      </c>
      <c r="L13" s="199">
        <v>7.6527597799999993</v>
      </c>
      <c r="M13" s="94">
        <v>0.21222982916137467</v>
      </c>
      <c r="N13" s="144"/>
      <c r="O13" s="144"/>
      <c r="P13" s="199">
        <v>6.0133861900000012</v>
      </c>
      <c r="Q13" s="199">
        <v>6.906834960000003</v>
      </c>
      <c r="R13" s="199">
        <v>3.5269728100000006</v>
      </c>
      <c r="S13" s="94">
        <v>-0.48935035650540593</v>
      </c>
      <c r="T13" s="144"/>
      <c r="U13" s="144"/>
      <c r="V13" s="199">
        <v>8.5977903300000023</v>
      </c>
      <c r="W13" s="199">
        <v>9.9047435600000036</v>
      </c>
      <c r="X13" s="199">
        <v>4.4589490500000011</v>
      </c>
      <c r="Y13" s="202">
        <v>-0.54981681019917295</v>
      </c>
      <c r="AB13" s="199">
        <v>26.968614760000001</v>
      </c>
      <c r="AC13" s="199">
        <v>29.757236810000006</v>
      </c>
      <c r="AD13" s="199">
        <v>26.249231960000007</v>
      </c>
      <c r="AE13" s="202">
        <v>-0.11788745280345125</v>
      </c>
    </row>
    <row r="14" spans="1:31" ht="15" customHeight="1">
      <c r="B14" s="22" t="s">
        <v>30</v>
      </c>
      <c r="C14" s="17"/>
      <c r="D14" s="203">
        <v>0.3505556199999999</v>
      </c>
      <c r="E14" s="78">
        <v>0.24994883000000001</v>
      </c>
      <c r="F14" s="78">
        <v>1.2463908100000001</v>
      </c>
      <c r="G14" s="181" t="s">
        <v>155</v>
      </c>
      <c r="H14" s="112"/>
      <c r="I14" s="241"/>
      <c r="J14" s="203">
        <v>0.25019458000000011</v>
      </c>
      <c r="K14" s="203">
        <v>0.24056709000000004</v>
      </c>
      <c r="L14" s="203">
        <v>1.1118152299999999</v>
      </c>
      <c r="M14" s="201" t="s">
        <v>155</v>
      </c>
      <c r="N14" s="96"/>
      <c r="O14" s="96"/>
      <c r="P14" s="203">
        <v>0.21626951</v>
      </c>
      <c r="Q14" s="203">
        <v>0.24840714999999997</v>
      </c>
      <c r="R14" s="203">
        <v>0.31064433000000002</v>
      </c>
      <c r="S14" s="201">
        <v>0.25054504268496314</v>
      </c>
      <c r="T14" s="96"/>
      <c r="U14" s="96"/>
      <c r="V14" s="203">
        <v>0.22422443000000014</v>
      </c>
      <c r="W14" s="203">
        <v>0.27834782999999996</v>
      </c>
      <c r="X14" s="203">
        <v>0.37077578000000005</v>
      </c>
      <c r="Y14" s="119">
        <v>0.33205917215162084</v>
      </c>
      <c r="AB14" s="203">
        <v>1.0412441400000001</v>
      </c>
      <c r="AC14" s="203">
        <v>1.0172709</v>
      </c>
      <c r="AD14" s="203">
        <v>3.0396261499999997</v>
      </c>
      <c r="AE14" s="119" t="s">
        <v>155</v>
      </c>
    </row>
    <row r="15" spans="1:31" ht="15" customHeight="1">
      <c r="B15" s="22" t="s">
        <v>31</v>
      </c>
      <c r="C15" s="17"/>
      <c r="D15" s="203">
        <v>0.59932831000000009</v>
      </c>
      <c r="E15" s="78">
        <v>0.57116700999999981</v>
      </c>
      <c r="F15" s="78">
        <v>0.39297865999999987</v>
      </c>
      <c r="G15" s="181">
        <v>-0.31197241241226459</v>
      </c>
      <c r="H15" s="112"/>
      <c r="I15" s="241"/>
      <c r="J15" s="203">
        <v>0.71384861999999993</v>
      </c>
      <c r="K15" s="203">
        <v>0.64396065999999996</v>
      </c>
      <c r="L15" s="203">
        <v>0.45210611999999978</v>
      </c>
      <c r="M15" s="201">
        <v>-0.29792897597191759</v>
      </c>
      <c r="N15" s="96"/>
      <c r="O15" s="96"/>
      <c r="P15" s="203">
        <v>0.56903557999999987</v>
      </c>
      <c r="Q15" s="203">
        <v>0.45886209000000006</v>
      </c>
      <c r="R15" s="203">
        <v>0.43623743999999992</v>
      </c>
      <c r="S15" s="201">
        <v>-4.9305990826132851E-2</v>
      </c>
      <c r="T15" s="96"/>
      <c r="U15" s="96"/>
      <c r="V15" s="203">
        <v>0.59384652000000115</v>
      </c>
      <c r="W15" s="203">
        <v>0.48600920000000003</v>
      </c>
      <c r="X15" s="203">
        <v>0.9062718999999998</v>
      </c>
      <c r="Y15" s="119">
        <v>0.86472169662631848</v>
      </c>
      <c r="AB15" s="203">
        <v>2.4760590300000014</v>
      </c>
      <c r="AC15" s="203">
        <v>2.1599989599999998</v>
      </c>
      <c r="AD15" s="203">
        <v>2.1875941199999995</v>
      </c>
      <c r="AE15" s="119">
        <v>1.2775543188224381E-2</v>
      </c>
    </row>
    <row r="16" spans="1:31" s="17" customFormat="1" ht="15" customHeight="1">
      <c r="B16" s="22" t="s">
        <v>123</v>
      </c>
      <c r="D16" s="78">
        <v>0</v>
      </c>
      <c r="E16" s="78">
        <v>0.39</v>
      </c>
      <c r="F16" s="78">
        <v>6.9181599999999996E-3</v>
      </c>
      <c r="G16" s="181">
        <v>-0.98226112820512823</v>
      </c>
      <c r="H16" s="112"/>
      <c r="I16" s="241"/>
      <c r="J16" s="203">
        <v>0</v>
      </c>
      <c r="K16" s="203">
        <v>0.33</v>
      </c>
      <c r="L16" s="203">
        <v>0</v>
      </c>
      <c r="M16" s="201">
        <v>-1</v>
      </c>
      <c r="N16" s="95"/>
      <c r="O16" s="95"/>
      <c r="P16" s="203">
        <v>0</v>
      </c>
      <c r="Q16" s="203">
        <v>0.42</v>
      </c>
      <c r="R16" s="203">
        <v>0</v>
      </c>
      <c r="S16" s="201">
        <v>-1</v>
      </c>
      <c r="T16" s="95"/>
      <c r="U16" s="95"/>
      <c r="V16" s="203">
        <v>0</v>
      </c>
      <c r="W16" s="203">
        <v>0.90000000000000013</v>
      </c>
      <c r="X16" s="203">
        <v>0</v>
      </c>
      <c r="Y16" s="119">
        <v>-1</v>
      </c>
      <c r="AB16" s="203">
        <v>0</v>
      </c>
      <c r="AC16" s="203">
        <v>2.04</v>
      </c>
      <c r="AD16" s="203">
        <v>6.9181599999999996E-3</v>
      </c>
      <c r="AE16" s="119">
        <v>-0.99660874509803921</v>
      </c>
    </row>
    <row r="17" spans="1:31" ht="15" customHeight="1">
      <c r="A17" s="31"/>
      <c r="B17" s="22" t="s">
        <v>84</v>
      </c>
      <c r="C17" s="17"/>
      <c r="D17" s="203">
        <v>2.6282418200000004</v>
      </c>
      <c r="E17" s="78">
        <v>3.2312290900000002</v>
      </c>
      <c r="F17" s="78">
        <v>2.6076214200000001</v>
      </c>
      <c r="G17" s="181">
        <v>-0.19299395141308306</v>
      </c>
      <c r="H17" s="112"/>
      <c r="I17" s="241"/>
      <c r="J17" s="203">
        <v>2.8244542600000004</v>
      </c>
      <c r="K17" s="203">
        <v>2.9373254300000005</v>
      </c>
      <c r="L17" s="203">
        <v>1.90460922</v>
      </c>
      <c r="M17" s="201">
        <v>-0.35158385906188139</v>
      </c>
      <c r="N17" s="96"/>
      <c r="O17" s="96"/>
      <c r="P17" s="203">
        <v>3.2482250499999998</v>
      </c>
      <c r="Q17" s="203">
        <v>2.9969269900000008</v>
      </c>
      <c r="R17" s="203">
        <v>0.92329337999999983</v>
      </c>
      <c r="S17" s="201">
        <v>-0.69191996232113762</v>
      </c>
      <c r="T17" s="96"/>
      <c r="U17" s="96"/>
      <c r="V17" s="203">
        <v>4.7067281400000027</v>
      </c>
      <c r="W17" s="203">
        <v>4.2675319699999967</v>
      </c>
      <c r="X17" s="203">
        <v>1.6530094500000001</v>
      </c>
      <c r="Y17" s="119">
        <v>-0.61265446594885109</v>
      </c>
      <c r="AB17" s="203">
        <v>13.407649270000004</v>
      </c>
      <c r="AC17" s="203">
        <v>13.433013479999998</v>
      </c>
      <c r="AD17" s="203">
        <v>7.0885334699999998</v>
      </c>
      <c r="AE17" s="119">
        <v>-0.47230504305278187</v>
      </c>
    </row>
    <row r="18" spans="1:31" ht="15" customHeight="1">
      <c r="A18" s="31"/>
      <c r="B18" s="22" t="s">
        <v>100</v>
      </c>
      <c r="C18" s="17"/>
      <c r="D18" s="203">
        <v>2.3167974500000001</v>
      </c>
      <c r="E18" s="78">
        <v>2.1903522399999997</v>
      </c>
      <c r="F18" s="78">
        <v>6.3566412699999999</v>
      </c>
      <c r="G18" s="181" t="s">
        <v>155</v>
      </c>
      <c r="H18" s="112"/>
      <c r="I18" s="241"/>
      <c r="J18" s="203">
        <v>2.6740175800000001</v>
      </c>
      <c r="K18" s="203">
        <v>2.1611079400000004</v>
      </c>
      <c r="L18" s="203">
        <v>4.1842292099999989</v>
      </c>
      <c r="M18" s="201">
        <v>0.93615003330189883</v>
      </c>
      <c r="N18" s="96"/>
      <c r="O18" s="96"/>
      <c r="P18" s="203">
        <v>1.9798560500000004</v>
      </c>
      <c r="Q18" s="203">
        <v>2.7826387299999995</v>
      </c>
      <c r="R18" s="203">
        <v>1.8567976599999998</v>
      </c>
      <c r="S18" s="201">
        <v>-0.33272054328087353</v>
      </c>
      <c r="T18" s="96"/>
      <c r="U18" s="96"/>
      <c r="V18" s="203">
        <v>3.0729912399999977</v>
      </c>
      <c r="W18" s="203">
        <v>3.97285456</v>
      </c>
      <c r="X18" s="203">
        <v>1.52889192</v>
      </c>
      <c r="Y18" s="119">
        <v>-0.61516539382201807</v>
      </c>
      <c r="AB18" s="203">
        <v>10.043662319999997</v>
      </c>
      <c r="AC18" s="203">
        <v>11.106953469999999</v>
      </c>
      <c r="AD18" s="203">
        <v>13.926560059999996</v>
      </c>
      <c r="AE18" s="119">
        <v>0.25385958423394728</v>
      </c>
    </row>
    <row r="19" spans="1:31" s="31" customFormat="1" ht="15" customHeight="1">
      <c r="B19" s="38" t="s">
        <v>69</v>
      </c>
      <c r="C19" s="21"/>
      <c r="D19" s="162">
        <v>6.2048140300000005</v>
      </c>
      <c r="E19" s="162">
        <v>5.2562355399999987</v>
      </c>
      <c r="F19" s="162">
        <v>18.112962710000005</v>
      </c>
      <c r="G19" s="169" t="s">
        <v>155</v>
      </c>
      <c r="H19" s="112"/>
      <c r="I19" s="241"/>
      <c r="J19" s="162">
        <v>5.1033244100000008</v>
      </c>
      <c r="K19" s="162">
        <v>5.9803129799999981</v>
      </c>
      <c r="L19" s="162">
        <v>9.9121391299999981</v>
      </c>
      <c r="M19" s="94">
        <v>0.6574616016167103</v>
      </c>
      <c r="N19" s="144"/>
      <c r="O19" s="144"/>
      <c r="P19" s="162">
        <v>5.8758658699999966</v>
      </c>
      <c r="Q19" s="162">
        <v>8.4431135600000005</v>
      </c>
      <c r="R19" s="162">
        <v>4.9704586299999995</v>
      </c>
      <c r="S19" s="94">
        <v>-0.41130027510846379</v>
      </c>
      <c r="T19" s="144"/>
      <c r="U19" s="144"/>
      <c r="V19" s="162">
        <v>4.7246415399999933</v>
      </c>
      <c r="W19" s="162">
        <v>11.275753729999991</v>
      </c>
      <c r="X19" s="162">
        <v>3.5354031400000019</v>
      </c>
      <c r="Y19" s="169">
        <v>-0.68645970596237871</v>
      </c>
      <c r="AB19" s="162">
        <v>21.908645849999999</v>
      </c>
      <c r="AC19" s="162">
        <v>30.955415809999998</v>
      </c>
      <c r="AD19" s="162">
        <v>36.530963610000001</v>
      </c>
      <c r="AE19" s="169">
        <v>0.18011542258782542</v>
      </c>
    </row>
    <row r="20" spans="1:31" s="31" customFormat="1" ht="15" customHeight="1">
      <c r="A20" s="19"/>
      <c r="B20" s="38" t="s">
        <v>34</v>
      </c>
      <c r="C20" s="21"/>
      <c r="D20" s="94">
        <v>0.51280568429336049</v>
      </c>
      <c r="E20" s="94">
        <v>0.44211164014570309</v>
      </c>
      <c r="F20" s="94">
        <v>0.63059705444393555</v>
      </c>
      <c r="G20" s="225">
        <v>18.848541429823246</v>
      </c>
      <c r="H20" s="112"/>
      <c r="I20" s="241"/>
      <c r="J20" s="94">
        <v>0.44124115954246629</v>
      </c>
      <c r="K20" s="94">
        <v>0.48647031957092673</v>
      </c>
      <c r="L20" s="94">
        <v>0.56431518227280231</v>
      </c>
      <c r="M20" s="225">
        <v>7.784486270187557</v>
      </c>
      <c r="N20" s="144"/>
      <c r="O20" s="144"/>
      <c r="P20" s="94">
        <v>0.49421661180594018</v>
      </c>
      <c r="Q20" s="94">
        <v>0.55004181603600577</v>
      </c>
      <c r="R20" s="94">
        <v>0.58493659702890144</v>
      </c>
      <c r="S20" s="225">
        <v>3.4894780992895669</v>
      </c>
      <c r="T20" s="144"/>
      <c r="U20" s="144"/>
      <c r="V20" s="94">
        <v>0.35463807104460715</v>
      </c>
      <c r="W20" s="94">
        <v>0.53236491927522644</v>
      </c>
      <c r="X20" s="94">
        <v>0.44223760174368815</v>
      </c>
      <c r="Y20" s="288">
        <v>-9.0127317531538296</v>
      </c>
      <c r="AB20" s="94">
        <v>0.44823800631571492</v>
      </c>
      <c r="AC20" s="94">
        <v>0.50986762189011392</v>
      </c>
      <c r="AD20" s="94">
        <v>0.58188674435185384</v>
      </c>
      <c r="AE20" s="288">
        <v>7.1649318379054083</v>
      </c>
    </row>
    <row r="21" spans="1:31" s="21" customFormat="1" ht="15" customHeight="1">
      <c r="B21" s="39" t="s">
        <v>107</v>
      </c>
      <c r="D21" s="78">
        <v>3.0021180000000005E-2</v>
      </c>
      <c r="E21" s="78">
        <v>2.488771E-2</v>
      </c>
      <c r="F21" s="78">
        <v>3.2977029999999997E-2</v>
      </c>
      <c r="G21" s="181">
        <v>0.32503271695145924</v>
      </c>
      <c r="H21" s="112"/>
      <c r="I21" s="241"/>
      <c r="J21" s="78">
        <v>2.4375819999999999E-2</v>
      </c>
      <c r="K21" s="78">
        <v>2.6855229999999997E-2</v>
      </c>
      <c r="L21" s="78">
        <v>4.3026120000000001E-2</v>
      </c>
      <c r="M21" s="175">
        <v>0.60215049359100647</v>
      </c>
      <c r="N21" s="221"/>
      <c r="O21" s="221"/>
      <c r="P21" s="78">
        <v>2.188375E-2</v>
      </c>
      <c r="Q21" s="78">
        <v>2.7289709999999995E-2</v>
      </c>
      <c r="R21" s="78">
        <v>2.522868E-2</v>
      </c>
      <c r="S21" s="175">
        <v>-7.5524071160887996E-2</v>
      </c>
      <c r="T21" s="221"/>
      <c r="U21" s="221"/>
      <c r="V21" s="78">
        <v>2.3397759999999976E-2</v>
      </c>
      <c r="W21" s="78">
        <v>2.9637580000000011E-2</v>
      </c>
      <c r="X21" s="78">
        <v>3.4355489999999995E-2</v>
      </c>
      <c r="Y21" s="181">
        <v>0.15918674871565042</v>
      </c>
      <c r="AB21" s="78">
        <v>9.967850999999997E-2</v>
      </c>
      <c r="AC21" s="78">
        <v>0.10867023000000001</v>
      </c>
      <c r="AD21" s="78">
        <v>0.13558732000000001</v>
      </c>
      <c r="AE21" s="181">
        <v>0.2476951599347863</v>
      </c>
    </row>
    <row r="22" spans="1:31" s="21" customFormat="1" ht="15" customHeight="1">
      <c r="B22" s="38" t="s">
        <v>109</v>
      </c>
      <c r="D22" s="162">
        <v>6.1747928500000011</v>
      </c>
      <c r="E22" s="162">
        <v>5.2313478299999989</v>
      </c>
      <c r="F22" s="162">
        <v>18.079985680000004</v>
      </c>
      <c r="G22" s="169" t="s">
        <v>155</v>
      </c>
      <c r="H22" s="112"/>
      <c r="I22" s="241"/>
      <c r="J22" s="162">
        <v>5.0789485900000013</v>
      </c>
      <c r="K22" s="162">
        <v>5.9534577499999974</v>
      </c>
      <c r="L22" s="162">
        <v>9.869113009999996</v>
      </c>
      <c r="M22" s="94">
        <v>0.65771110242614883</v>
      </c>
      <c r="N22" s="221"/>
      <c r="O22" s="221"/>
      <c r="P22" s="162">
        <v>5.8539821199999968</v>
      </c>
      <c r="Q22" s="162">
        <v>8.4158238500000007</v>
      </c>
      <c r="R22" s="162">
        <v>4.9452299499999972</v>
      </c>
      <c r="S22" s="94">
        <v>-0.41238908535377716</v>
      </c>
      <c r="T22" s="221"/>
      <c r="U22" s="221"/>
      <c r="V22" s="162">
        <v>4.7012437799999951</v>
      </c>
      <c r="W22" s="162">
        <v>11.246116149999999</v>
      </c>
      <c r="X22" s="162">
        <v>3.5010476500000012</v>
      </c>
      <c r="Y22" s="169">
        <v>-0.68868828995688425</v>
      </c>
      <c r="AB22" s="162">
        <v>21.808967340000002</v>
      </c>
      <c r="AC22" s="162">
        <v>30.846745580000007</v>
      </c>
      <c r="AD22" s="162">
        <v>36.395376290000002</v>
      </c>
      <c r="AE22" s="169">
        <v>0.17987734542724465</v>
      </c>
    </row>
    <row r="23" spans="1:31" s="21" customFormat="1" ht="15" customHeight="1">
      <c r="B23" s="38" t="s">
        <v>126</v>
      </c>
      <c r="D23" s="94">
        <v>0.51032454115534531</v>
      </c>
      <c r="E23" s="94">
        <v>0.44001828907651364</v>
      </c>
      <c r="F23" s="94">
        <v>0.62944896959910634</v>
      </c>
      <c r="G23" s="225">
        <v>18.943068052259271</v>
      </c>
      <c r="H23" s="112"/>
      <c r="I23" s="242"/>
      <c r="J23" s="94">
        <v>0.43913358921820422</v>
      </c>
      <c r="K23" s="94">
        <v>0.48428577298215419</v>
      </c>
      <c r="L23" s="94">
        <v>0.56186563102742015</v>
      </c>
      <c r="M23" s="225">
        <v>7.7579858045265961</v>
      </c>
      <c r="N23" s="221"/>
      <c r="O23" s="221"/>
      <c r="P23" s="94">
        <v>0.49237597877961004</v>
      </c>
      <c r="Q23" s="94">
        <v>0.54826397880323308</v>
      </c>
      <c r="R23" s="94">
        <v>0.58196761985289946</v>
      </c>
      <c r="S23" s="225">
        <v>3.3703641049666389</v>
      </c>
      <c r="T23" s="221"/>
      <c r="U23" s="221"/>
      <c r="V23" s="94">
        <v>0.35288180310281436</v>
      </c>
      <c r="W23" s="94">
        <v>0.53096563296035815</v>
      </c>
      <c r="X23" s="94">
        <v>0.43794013158181871</v>
      </c>
      <c r="Y23" s="288">
        <v>-9.3025501378539435</v>
      </c>
      <c r="AB23" s="94">
        <v>0.44619864263706382</v>
      </c>
      <c r="AC23" s="94">
        <v>0.5080777111332877</v>
      </c>
      <c r="AD23" s="94">
        <v>0.57972702951234178</v>
      </c>
      <c r="AE23" s="288">
        <v>7.1649318379054083</v>
      </c>
    </row>
    <row r="24" spans="1:31" s="21" customFormat="1" ht="15" customHeight="1">
      <c r="B24" s="39" t="s">
        <v>17</v>
      </c>
      <c r="D24" s="78">
        <v>4.0757E-4</v>
      </c>
      <c r="E24" s="78">
        <v>1.0902E-4</v>
      </c>
      <c r="F24" s="78">
        <v>0</v>
      </c>
      <c r="G24" s="181">
        <v>-1</v>
      </c>
      <c r="H24" s="112"/>
      <c r="I24" s="241"/>
      <c r="J24" s="78">
        <v>3.0416999999999998E-4</v>
      </c>
      <c r="K24" s="78">
        <v>0</v>
      </c>
      <c r="L24" s="78">
        <v>7.0629999999999993E-5</v>
      </c>
      <c r="M24" s="175" t="s">
        <v>153</v>
      </c>
      <c r="N24" s="221"/>
      <c r="O24" s="221"/>
      <c r="P24" s="78">
        <v>4.7300000000000005E-6</v>
      </c>
      <c r="Q24" s="78">
        <v>2.6315500000000003E-3</v>
      </c>
      <c r="R24" s="78">
        <v>0</v>
      </c>
      <c r="S24" s="175">
        <v>-1</v>
      </c>
      <c r="T24" s="221"/>
      <c r="U24" s="221"/>
      <c r="V24" s="78">
        <v>1.9698999999999997E-4</v>
      </c>
      <c r="W24" s="78">
        <v>7.000000000000001E-3</v>
      </c>
      <c r="X24" s="78">
        <v>0</v>
      </c>
      <c r="Y24" s="181">
        <v>-1</v>
      </c>
      <c r="AB24" s="78">
        <v>9.1346000000000005E-4</v>
      </c>
      <c r="AC24" s="78">
        <v>9.7405700000000005E-3</v>
      </c>
      <c r="AD24" s="78">
        <v>7.0629999999999993E-5</v>
      </c>
      <c r="AE24" s="181">
        <v>-0.99274888430553854</v>
      </c>
    </row>
    <row r="25" spans="1:31" s="31" customFormat="1" ht="15" customHeight="1">
      <c r="B25" s="38" t="s">
        <v>18</v>
      </c>
      <c r="C25" s="21"/>
      <c r="D25" s="165">
        <v>6.1743852800000001</v>
      </c>
      <c r="E25" s="165">
        <v>5.2312388099999989</v>
      </c>
      <c r="F25" s="165">
        <v>18.079985680000004</v>
      </c>
      <c r="G25" s="94" t="s">
        <v>155</v>
      </c>
      <c r="H25" s="112"/>
      <c r="I25" s="241"/>
      <c r="J25" s="80">
        <v>5.0786444200000007</v>
      </c>
      <c r="K25" s="80">
        <v>5.9534577499999974</v>
      </c>
      <c r="L25" s="80">
        <v>9.8690423799999945</v>
      </c>
      <c r="M25" s="94">
        <v>0.65769923873231462</v>
      </c>
      <c r="N25" s="144"/>
      <c r="O25" s="144"/>
      <c r="P25" s="80">
        <v>5.8539773899999972</v>
      </c>
      <c r="Q25" s="80">
        <v>8.4131923000000004</v>
      </c>
      <c r="R25" s="80">
        <v>4.9452299499999972</v>
      </c>
      <c r="S25" s="94">
        <v>-0.41220528740321349</v>
      </c>
      <c r="T25" s="144"/>
      <c r="U25" s="144"/>
      <c r="V25" s="80">
        <v>4.7010467899999959</v>
      </c>
      <c r="W25" s="80">
        <v>11.239116149999997</v>
      </c>
      <c r="X25" s="80">
        <v>3.5010476500000012</v>
      </c>
      <c r="Y25" s="94">
        <v>-0.68849439731077056</v>
      </c>
      <c r="AB25" s="80">
        <v>21.808053880000003</v>
      </c>
      <c r="AC25" s="80">
        <v>30.837005010000002</v>
      </c>
      <c r="AD25" s="80">
        <v>36.395305660000005</v>
      </c>
      <c r="AE25" s="94">
        <v>0.18024774611534178</v>
      </c>
    </row>
    <row r="26" spans="1:31" ht="6" customHeight="1">
      <c r="B26" s="45"/>
      <c r="C26" s="45"/>
      <c r="D26" s="108"/>
      <c r="E26" s="95"/>
      <c r="F26" s="95"/>
      <c r="G26" s="95"/>
      <c r="H26" s="112"/>
      <c r="I26" s="96"/>
      <c r="J26" s="243"/>
      <c r="K26" s="96"/>
      <c r="L26" s="96"/>
      <c r="M26" s="96"/>
      <c r="N26" s="96"/>
      <c r="O26" s="96"/>
      <c r="P26" s="243"/>
      <c r="Q26" s="96"/>
      <c r="R26" s="96"/>
      <c r="S26" s="96"/>
      <c r="T26" s="96"/>
      <c r="U26" s="96"/>
      <c r="V26" s="96"/>
      <c r="W26" s="96"/>
      <c r="X26" s="96"/>
      <c r="Y26" s="96"/>
      <c r="AB26" s="96"/>
      <c r="AC26" s="96"/>
      <c r="AD26" s="96"/>
      <c r="AE26" s="96"/>
    </row>
    <row r="27" spans="1:31" ht="15" customHeight="1">
      <c r="B27" s="19" t="s">
        <v>108</v>
      </c>
      <c r="C27" s="22"/>
      <c r="D27" s="139"/>
      <c r="E27" s="139"/>
      <c r="F27" s="139"/>
      <c r="G27" s="139"/>
      <c r="H27" s="112"/>
      <c r="I27" s="96"/>
      <c r="J27" s="134"/>
      <c r="K27" s="134"/>
      <c r="L27" s="134"/>
      <c r="M27" s="96"/>
      <c r="N27" s="96"/>
      <c r="O27" s="96"/>
      <c r="P27" s="134"/>
      <c r="Q27" s="134"/>
      <c r="R27" s="134"/>
      <c r="S27" s="96"/>
      <c r="T27" s="96"/>
      <c r="U27" s="96"/>
      <c r="V27" s="22"/>
      <c r="W27" s="22"/>
      <c r="X27" s="22"/>
      <c r="Y27" s="22"/>
      <c r="AB27" s="22"/>
      <c r="AC27" s="22"/>
      <c r="AD27" s="22"/>
      <c r="AE27" s="22"/>
    </row>
    <row r="28" spans="1:31" ht="15" customHeight="1">
      <c r="B28" s="10" t="s">
        <v>142</v>
      </c>
      <c r="C28" s="22"/>
      <c r="D28" s="104"/>
      <c r="E28" s="104"/>
      <c r="F28" s="104"/>
      <c r="G28" s="139"/>
      <c r="H28" s="112"/>
    </row>
    <row r="29" spans="1:31" ht="15" customHeight="1">
      <c r="B29" s="26"/>
      <c r="C29" s="23"/>
      <c r="D29" s="98"/>
      <c r="E29" s="98"/>
      <c r="F29" s="98"/>
      <c r="G29" s="139"/>
      <c r="H29" s="112"/>
    </row>
    <row r="30" spans="1:31" ht="29.15" customHeight="1" thickBot="1">
      <c r="B30" s="29"/>
      <c r="C30" s="29"/>
      <c r="D30" s="120" t="s">
        <v>85</v>
      </c>
      <c r="E30" s="120"/>
      <c r="F30" s="120"/>
      <c r="G30" s="120"/>
      <c r="H30" s="120"/>
      <c r="I30" s="120"/>
      <c r="J30" s="120"/>
      <c r="K30" s="120"/>
      <c r="L30" s="120"/>
      <c r="M30" s="120"/>
      <c r="N30" s="120"/>
      <c r="O30" s="120"/>
      <c r="P30" s="120"/>
      <c r="Q30" s="120"/>
      <c r="R30" s="120"/>
      <c r="S30" s="120"/>
      <c r="T30" s="120"/>
      <c r="U30" s="120"/>
      <c r="V30" s="18"/>
      <c r="W30" s="18"/>
      <c r="X30" s="18"/>
      <c r="Y30" s="18"/>
      <c r="Z30" s="18"/>
      <c r="AA30" s="18"/>
      <c r="AB30" s="18"/>
      <c r="AC30" s="18"/>
      <c r="AD30" s="18"/>
      <c r="AE30" s="18"/>
    </row>
    <row r="31" spans="1:31" ht="15" customHeight="1">
      <c r="D31" s="101" t="s">
        <v>122</v>
      </c>
      <c r="E31" s="101" t="s">
        <v>143</v>
      </c>
      <c r="F31" s="101" t="s">
        <v>147</v>
      </c>
      <c r="G31" s="109" t="s">
        <v>148</v>
      </c>
      <c r="H31" s="112"/>
      <c r="I31" s="96"/>
      <c r="J31" s="244" t="s">
        <v>151</v>
      </c>
      <c r="K31" s="244" t="s">
        <v>152</v>
      </c>
      <c r="L31" s="101" t="s">
        <v>154</v>
      </c>
      <c r="M31" s="109" t="s">
        <v>148</v>
      </c>
      <c r="N31" s="96"/>
      <c r="O31" s="96"/>
      <c r="P31" s="244" t="s">
        <v>159</v>
      </c>
      <c r="Q31" s="244" t="s">
        <v>160</v>
      </c>
      <c r="R31" s="101" t="s">
        <v>161</v>
      </c>
      <c r="S31" s="109" t="s">
        <v>148</v>
      </c>
      <c r="T31" s="96"/>
      <c r="U31" s="96"/>
      <c r="V31" s="244" t="s">
        <v>172</v>
      </c>
      <c r="W31" s="244" t="s">
        <v>173</v>
      </c>
      <c r="X31" s="101" t="s">
        <v>174</v>
      </c>
      <c r="Y31" s="109" t="s">
        <v>148</v>
      </c>
      <c r="AB31" s="244">
        <v>2021</v>
      </c>
      <c r="AC31" s="244">
        <v>2022</v>
      </c>
      <c r="AD31" s="101">
        <v>2023</v>
      </c>
      <c r="AE31" s="109" t="s">
        <v>148</v>
      </c>
    </row>
    <row r="32" spans="1:31" ht="15" customHeight="1">
      <c r="B32" s="47" t="s">
        <v>117</v>
      </c>
      <c r="D32" s="78">
        <v>1.3900908729999999</v>
      </c>
      <c r="E32" s="78">
        <v>1.4421865039999999</v>
      </c>
      <c r="F32" s="203">
        <v>9.0783849304700013</v>
      </c>
      <c r="G32" s="119" t="s">
        <v>155</v>
      </c>
      <c r="H32" s="112"/>
      <c r="I32" s="241"/>
      <c r="J32" s="78">
        <v>1.4060928420000003</v>
      </c>
      <c r="K32" s="78">
        <v>1.20912237</v>
      </c>
      <c r="L32" s="78">
        <v>4.8455179283999996</v>
      </c>
      <c r="M32" s="176" t="s">
        <v>155</v>
      </c>
      <c r="N32" s="96"/>
      <c r="O32" s="96"/>
      <c r="P32" s="78">
        <v>1.5641747849999998</v>
      </c>
      <c r="Q32" s="78">
        <v>1.9426806586899996</v>
      </c>
      <c r="R32" s="78">
        <v>1.57199232393</v>
      </c>
      <c r="S32" s="176">
        <v>-0.19081279936660533</v>
      </c>
      <c r="T32" s="96"/>
      <c r="U32" s="96"/>
      <c r="V32" s="78">
        <v>1.2255704034299999</v>
      </c>
      <c r="W32" s="78">
        <v>5.0280646960699968</v>
      </c>
      <c r="X32" s="78">
        <v>1.1134955679799998</v>
      </c>
      <c r="Y32" s="181">
        <v>-0.77854390599820189</v>
      </c>
      <c r="AB32" s="78">
        <v>5.5859289034300001</v>
      </c>
      <c r="AC32" s="78">
        <v>9.6220542287599979</v>
      </c>
      <c r="AD32" s="78">
        <v>16.609390750780001</v>
      </c>
      <c r="AE32" s="181">
        <v>0.72617929143810978</v>
      </c>
    </row>
    <row r="33" spans="2:31" ht="15" customHeight="1">
      <c r="B33" s="19" t="s">
        <v>118</v>
      </c>
      <c r="D33" s="78">
        <v>1.1924620349999999</v>
      </c>
      <c r="E33" s="78">
        <v>1.1642799979999998</v>
      </c>
      <c r="F33" s="203">
        <v>7.5436403258600002</v>
      </c>
      <c r="G33" s="119" t="s">
        <v>155</v>
      </c>
      <c r="H33" s="112"/>
      <c r="I33" s="241"/>
      <c r="J33" s="78">
        <v>1.150222198</v>
      </c>
      <c r="K33" s="78">
        <v>0.990948473</v>
      </c>
      <c r="L33" s="78">
        <v>3.8302630871000005</v>
      </c>
      <c r="M33" s="176" t="s">
        <v>155</v>
      </c>
      <c r="N33" s="96"/>
      <c r="O33" s="96"/>
      <c r="P33" s="78">
        <v>1.2035590859999998</v>
      </c>
      <c r="Q33" s="78">
        <v>1.69332139098</v>
      </c>
      <c r="R33" s="78">
        <v>0.88303379298999995</v>
      </c>
      <c r="S33" s="176">
        <v>-0.47851967281949404</v>
      </c>
      <c r="T33" s="96"/>
      <c r="U33" s="96"/>
      <c r="V33" s="78">
        <v>0.88170820486000068</v>
      </c>
      <c r="W33" s="78">
        <v>4.2905680853999986</v>
      </c>
      <c r="X33" s="78">
        <v>0.33371559824000002</v>
      </c>
      <c r="Y33" s="181">
        <v>-0.92222111580618615</v>
      </c>
      <c r="AB33" s="78">
        <v>4.4279515238600009</v>
      </c>
      <c r="AC33" s="78">
        <v>8.1391179473799991</v>
      </c>
      <c r="AD33" s="78">
        <v>12.59065280419</v>
      </c>
      <c r="AE33" s="181">
        <v>0.54693086960890658</v>
      </c>
    </row>
    <row r="34" spans="2:31" ht="15" customHeight="1">
      <c r="B34" s="17" t="s">
        <v>119</v>
      </c>
      <c r="C34" s="17"/>
      <c r="D34" s="78">
        <v>0.18243700000000002</v>
      </c>
      <c r="E34" s="78">
        <v>0.19162899999999999</v>
      </c>
      <c r="F34" s="78">
        <v>0.151175</v>
      </c>
      <c r="G34" s="176">
        <v>-0.21110583471186506</v>
      </c>
      <c r="H34" s="250"/>
      <c r="I34" s="251"/>
      <c r="J34" s="78">
        <v>0.67218100000000003</v>
      </c>
      <c r="K34" s="78">
        <v>0.59830700000000003</v>
      </c>
      <c r="L34" s="78">
        <v>0.67116500000000001</v>
      </c>
      <c r="M34" s="176">
        <v>0.12177360452075603</v>
      </c>
      <c r="N34" s="95"/>
      <c r="O34" s="95"/>
      <c r="P34" s="78">
        <v>0.31905500000000003</v>
      </c>
      <c r="Q34" s="78">
        <v>0.314411</v>
      </c>
      <c r="R34" s="78">
        <v>0.293437</v>
      </c>
      <c r="S34" s="176">
        <v>-6.6708861967297528E-2</v>
      </c>
      <c r="T34" s="95"/>
      <c r="U34" s="95"/>
      <c r="V34" s="78">
        <v>0.405138</v>
      </c>
      <c r="W34" s="78">
        <v>0.38407600000000008</v>
      </c>
      <c r="X34" s="78">
        <v>0.38239899999999999</v>
      </c>
      <c r="Y34" s="181">
        <v>-4.3663233318408379E-3</v>
      </c>
      <c r="AB34" s="78">
        <v>1.578811</v>
      </c>
      <c r="AC34" s="78">
        <v>1.4884230000000001</v>
      </c>
      <c r="AD34" s="78">
        <v>1.498176</v>
      </c>
      <c r="AE34" s="181">
        <v>6.5525727565349801E-3</v>
      </c>
    </row>
    <row r="35" spans="2:31" ht="15" customHeight="1">
      <c r="B35" s="19" t="s">
        <v>120</v>
      </c>
      <c r="D35" s="78">
        <v>3.653184</v>
      </c>
      <c r="E35" s="78">
        <v>3.439597</v>
      </c>
      <c r="F35" s="203">
        <v>2.6474360000000003</v>
      </c>
      <c r="G35" s="119">
        <v>-0.23030634112077653</v>
      </c>
      <c r="H35" s="112"/>
      <c r="I35" s="241"/>
      <c r="J35" s="78">
        <v>3.4446179999999997</v>
      </c>
      <c r="K35" s="78">
        <v>3.7208249999999996</v>
      </c>
      <c r="L35" s="78">
        <v>2.367651</v>
      </c>
      <c r="M35" s="176">
        <v>-0.36367579770615377</v>
      </c>
      <c r="N35" s="96"/>
      <c r="O35" s="96"/>
      <c r="P35" s="78">
        <v>3.9005010000000002</v>
      </c>
      <c r="Q35" s="78">
        <v>3.3778139999999999</v>
      </c>
      <c r="R35" s="78">
        <v>2.216961</v>
      </c>
      <c r="S35" s="176">
        <v>-0.34366990011883425</v>
      </c>
      <c r="T35" s="96"/>
      <c r="U35" s="96"/>
      <c r="V35" s="78">
        <v>2.444469999999999</v>
      </c>
      <c r="W35" s="78">
        <v>3.7299889999999998</v>
      </c>
      <c r="X35" s="78">
        <v>2.1685630000000002</v>
      </c>
      <c r="Y35" s="181">
        <v>-0.41861410315151049</v>
      </c>
      <c r="AB35" s="78">
        <v>13.442772999999999</v>
      </c>
      <c r="AC35" s="78">
        <v>14.268225000000001</v>
      </c>
      <c r="AD35" s="78">
        <v>9.4006110000000014</v>
      </c>
      <c r="AE35" s="181">
        <v>-0.34115063366326215</v>
      </c>
    </row>
    <row r="36" spans="2:31" ht="15" customHeight="1">
      <c r="B36" s="24" t="s">
        <v>121</v>
      </c>
      <c r="D36" s="206">
        <v>0</v>
      </c>
      <c r="E36" s="206">
        <v>0</v>
      </c>
      <c r="F36" s="207">
        <v>0</v>
      </c>
      <c r="G36" s="209" t="s">
        <v>150</v>
      </c>
      <c r="H36" s="112"/>
      <c r="I36" s="241"/>
      <c r="J36" s="206">
        <v>8.8499999999999995E-2</v>
      </c>
      <c r="K36" s="206">
        <v>0</v>
      </c>
      <c r="L36" s="206">
        <v>0</v>
      </c>
      <c r="M36" s="245" t="s">
        <v>150</v>
      </c>
      <c r="N36" s="96"/>
      <c r="O36" s="96"/>
      <c r="P36" s="206">
        <v>0</v>
      </c>
      <c r="Q36" s="206">
        <v>0.13569823000000003</v>
      </c>
      <c r="R36" s="206">
        <v>0</v>
      </c>
      <c r="S36" s="245">
        <v>-1</v>
      </c>
      <c r="T36" s="96"/>
      <c r="U36" s="96"/>
      <c r="V36" s="206">
        <v>0</v>
      </c>
      <c r="W36" s="206">
        <v>0</v>
      </c>
      <c r="X36" s="206">
        <v>0</v>
      </c>
      <c r="Y36" s="293">
        <v>0</v>
      </c>
      <c r="AB36" s="206">
        <v>8.8499999999999995E-2</v>
      </c>
      <c r="AC36" s="206">
        <v>0.13569823000000003</v>
      </c>
      <c r="AD36" s="206">
        <v>0</v>
      </c>
      <c r="AE36" s="293">
        <v>-1</v>
      </c>
    </row>
    <row r="37" spans="2:31" ht="6" customHeight="1"/>
    <row r="38" spans="2:31" ht="15" customHeight="1">
      <c r="B38" s="26" t="s">
        <v>114</v>
      </c>
      <c r="C38" s="26"/>
      <c r="D38" s="105"/>
      <c r="E38" s="105"/>
      <c r="F38" s="105"/>
      <c r="G38" s="105"/>
      <c r="H38" s="26"/>
    </row>
    <row r="39" spans="2:31" ht="15" customHeight="1">
      <c r="B39" s="23" t="s">
        <v>115</v>
      </c>
      <c r="C39" s="23"/>
      <c r="G39" s="119"/>
      <c r="H39" s="23"/>
      <c r="M39" s="246"/>
      <c r="N39" s="23"/>
      <c r="S39" s="246"/>
      <c r="T39" s="23"/>
    </row>
    <row r="40" spans="2:31" ht="15" customHeight="1">
      <c r="B40" s="26" t="s">
        <v>116</v>
      </c>
      <c r="C40" s="23"/>
      <c r="G40" s="119"/>
      <c r="H40" s="23"/>
      <c r="M40" s="246"/>
      <c r="N40" s="23"/>
      <c r="S40" s="246"/>
      <c r="T40" s="23"/>
    </row>
    <row r="41" spans="2:31" ht="15" customHeight="1">
      <c r="D41" s="129"/>
      <c r="E41" s="129"/>
      <c r="F41" s="129"/>
      <c r="G41" s="129"/>
      <c r="H41" s="32"/>
      <c r="I41" s="32"/>
      <c r="J41" s="32"/>
      <c r="K41" s="32"/>
      <c r="L41" s="32"/>
      <c r="M41" s="32"/>
      <c r="N41" s="32"/>
      <c r="O41" s="32"/>
      <c r="P41" s="32"/>
      <c r="Q41" s="32"/>
      <c r="R41" s="32"/>
      <c r="S41" s="32"/>
      <c r="T41" s="32"/>
      <c r="U41" s="32"/>
      <c r="V41" s="32"/>
      <c r="W41" s="32"/>
      <c r="X41" s="32"/>
      <c r="Y41" s="32"/>
      <c r="AB41" s="32"/>
      <c r="AC41" s="32"/>
      <c r="AD41" s="32"/>
      <c r="AE41" s="32"/>
    </row>
    <row r="42" spans="2:31" ht="15" customHeight="1">
      <c r="D42" s="129"/>
      <c r="E42" s="129"/>
      <c r="F42" s="129"/>
      <c r="G42" s="129"/>
      <c r="H42" s="32"/>
      <c r="I42" s="32"/>
      <c r="J42" s="32"/>
      <c r="K42" s="32"/>
      <c r="L42" s="32"/>
      <c r="M42" s="32"/>
      <c r="N42" s="32"/>
      <c r="O42" s="32"/>
      <c r="P42" s="32"/>
      <c r="Q42" s="32"/>
      <c r="R42" s="32"/>
      <c r="S42" s="32"/>
      <c r="T42" s="32"/>
      <c r="U42" s="32"/>
      <c r="V42" s="32"/>
      <c r="W42" s="32"/>
      <c r="X42" s="32"/>
      <c r="Y42" s="32"/>
      <c r="AB42" s="32"/>
      <c r="AC42" s="32"/>
      <c r="AD42" s="32"/>
      <c r="AE42" s="32"/>
    </row>
    <row r="43" spans="2:31" ht="15" customHeight="1">
      <c r="D43" s="129"/>
      <c r="E43" s="129"/>
      <c r="F43" s="129"/>
      <c r="G43" s="129"/>
      <c r="H43" s="32"/>
      <c r="I43" s="32"/>
      <c r="J43" s="32"/>
      <c r="K43" s="32"/>
      <c r="L43" s="32"/>
      <c r="M43" s="32"/>
      <c r="N43" s="32"/>
      <c r="O43" s="32"/>
      <c r="P43" s="32"/>
      <c r="Q43" s="32"/>
      <c r="R43" s="32"/>
      <c r="S43" s="32"/>
      <c r="T43" s="32"/>
      <c r="U43" s="32"/>
      <c r="V43" s="32"/>
      <c r="W43" s="32"/>
      <c r="X43" s="32"/>
      <c r="Y43" s="32"/>
      <c r="AB43" s="32"/>
      <c r="AC43" s="32"/>
      <c r="AD43" s="32"/>
      <c r="AE43" s="32"/>
    </row>
    <row r="44" spans="2:31" ht="15" customHeight="1">
      <c r="D44" s="129"/>
      <c r="E44" s="129"/>
      <c r="F44" s="129"/>
      <c r="G44" s="129"/>
      <c r="H44" s="32"/>
      <c r="I44" s="32"/>
      <c r="J44" s="32"/>
      <c r="K44" s="32"/>
      <c r="L44" s="32"/>
      <c r="M44" s="32"/>
      <c r="N44" s="32"/>
      <c r="O44" s="32"/>
      <c r="P44" s="32"/>
      <c r="Q44" s="32"/>
      <c r="R44" s="32"/>
      <c r="S44" s="32"/>
      <c r="T44" s="32"/>
      <c r="U44" s="32"/>
      <c r="V44" s="32"/>
      <c r="W44" s="32"/>
      <c r="X44" s="32"/>
      <c r="Y44" s="32"/>
      <c r="AB44" s="32"/>
      <c r="AC44" s="32"/>
      <c r="AD44" s="32"/>
      <c r="AE44" s="32"/>
    </row>
    <row r="45" spans="2:31" ht="15" customHeight="1">
      <c r="D45" s="129"/>
      <c r="E45" s="129"/>
      <c r="F45" s="129"/>
      <c r="G45" s="129"/>
      <c r="H45" s="32"/>
      <c r="I45" s="32"/>
      <c r="J45" s="32"/>
      <c r="K45" s="32"/>
      <c r="L45" s="32"/>
      <c r="M45" s="32"/>
      <c r="N45" s="32"/>
      <c r="O45" s="32"/>
      <c r="P45" s="32"/>
      <c r="Q45" s="32"/>
      <c r="R45" s="32"/>
      <c r="S45" s="32"/>
      <c r="T45" s="32"/>
      <c r="U45" s="32"/>
      <c r="V45" s="32"/>
      <c r="W45" s="32"/>
      <c r="X45" s="32"/>
      <c r="Y45" s="32"/>
      <c r="AB45" s="32"/>
      <c r="AC45" s="32"/>
      <c r="AD45" s="32"/>
      <c r="AE45" s="32"/>
    </row>
  </sheetData>
  <phoneticPr fontId="25" type="noConversion"/>
  <pageMargins left="0.51181102362204722" right="0.11811023622047245" top="0.74803149606299213" bottom="0.74803149606299213" header="0.31496062992125984" footer="0.31496062992125984"/>
  <pageSetup paperSize="9" scale="52"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41"/>
  <sheetViews>
    <sheetView showGridLines="0" zoomScale="66" zoomScaleNormal="55" workbookViewId="0">
      <pane xSplit="2" topLeftCell="C1" activePane="topRight" state="frozen"/>
      <selection activeCell="D6" sqref="D6"/>
      <selection pane="topRight" activeCell="Q33" sqref="Q33"/>
    </sheetView>
  </sheetViews>
  <sheetFormatPr defaultColWidth="9.1796875" defaultRowHeight="15" customHeight="1"/>
  <cols>
    <col min="1" max="1" width="1.81640625" style="19" customWidth="1"/>
    <col min="2" max="2" width="46.54296875" style="19" bestFit="1" customWidth="1"/>
    <col min="3" max="3" width="2.453125" style="19" customWidth="1"/>
    <col min="4" max="7" width="8.08984375" style="96" customWidth="1"/>
    <col min="8" max="8" width="8.08984375" style="19" customWidth="1"/>
    <col min="9" max="9" width="11" style="19" customWidth="1"/>
    <col min="10" max="10" width="8.08984375" style="17" customWidth="1"/>
    <col min="11" max="13" width="8.08984375" style="19" customWidth="1"/>
    <col min="14" max="15" width="5.453125" style="19" customWidth="1"/>
    <col min="16" max="16" width="8.08984375" style="17" customWidth="1"/>
    <col min="17" max="19" width="8.08984375" style="19" customWidth="1"/>
    <col min="20" max="21" width="5.453125" style="19" customWidth="1"/>
    <col min="22" max="23" width="8.08984375" style="17" customWidth="1"/>
    <col min="24" max="25" width="8.08984375" style="19" customWidth="1"/>
    <col min="26" max="27" width="5.453125" style="19" customWidth="1"/>
    <col min="28" max="29" width="8.08984375" style="17" customWidth="1"/>
    <col min="30" max="31" width="8.08984375" style="19" customWidth="1"/>
    <col min="32" max="16384" width="9.1796875" style="19"/>
  </cols>
  <sheetData>
    <row r="1" spans="1:31" ht="15" customHeight="1">
      <c r="D1" s="95"/>
    </row>
    <row r="2" spans="1:31" ht="15" customHeight="1">
      <c r="B2" s="21" t="s">
        <v>99</v>
      </c>
      <c r="C2" s="31"/>
      <c r="I2" s="31"/>
      <c r="K2" s="31"/>
      <c r="L2" s="31"/>
      <c r="Q2" s="31"/>
      <c r="R2" s="31"/>
    </row>
    <row r="3" spans="1:31" ht="15" customHeight="1">
      <c r="B3" s="27" t="s">
        <v>12</v>
      </c>
      <c r="C3" s="23"/>
      <c r="D3" s="128"/>
      <c r="E3" s="128"/>
      <c r="F3" s="128"/>
      <c r="G3" s="128"/>
      <c r="H3" s="42"/>
      <c r="I3" s="23"/>
      <c r="J3" s="43"/>
      <c r="K3" s="23"/>
      <c r="L3" s="23"/>
      <c r="P3" s="43"/>
      <c r="Q3" s="23"/>
      <c r="R3" s="23"/>
      <c r="V3" s="43"/>
      <c r="W3" s="43"/>
      <c r="AB3" s="43"/>
      <c r="AC3" s="43"/>
    </row>
    <row r="4" spans="1:31" ht="15" customHeight="1">
      <c r="B4" s="23"/>
      <c r="C4" s="23"/>
      <c r="D4" s="129"/>
      <c r="E4" s="129"/>
      <c r="F4" s="129"/>
      <c r="I4" s="23"/>
      <c r="K4" s="23"/>
      <c r="L4" s="23"/>
      <c r="Q4" s="23"/>
      <c r="R4" s="23"/>
      <c r="V4" s="32"/>
      <c r="W4" s="30"/>
      <c r="AB4" s="32"/>
      <c r="AC4" s="30"/>
    </row>
    <row r="5" spans="1:31" ht="29.15" customHeight="1" thickBot="1">
      <c r="B5" s="23"/>
      <c r="C5" s="23"/>
      <c r="D5" s="130"/>
      <c r="E5" s="130"/>
      <c r="F5" s="130"/>
      <c r="G5" s="130"/>
      <c r="H5" s="130"/>
      <c r="I5" s="130"/>
      <c r="J5" s="130"/>
      <c r="K5" s="130"/>
      <c r="L5" s="130"/>
      <c r="M5" s="130"/>
      <c r="N5" s="130"/>
      <c r="O5" s="130"/>
      <c r="P5" s="130"/>
      <c r="Q5" s="130"/>
      <c r="R5" s="130"/>
      <c r="S5" s="130"/>
      <c r="T5" s="130"/>
      <c r="U5" s="130"/>
      <c r="V5" s="18"/>
      <c r="W5" s="18"/>
      <c r="X5" s="18"/>
      <c r="Y5" s="18"/>
      <c r="Z5" s="15"/>
      <c r="AB5" s="18"/>
      <c r="AC5" s="18"/>
      <c r="AD5" s="18"/>
      <c r="AE5" s="18"/>
    </row>
    <row r="6" spans="1:31" ht="15" customHeight="1">
      <c r="B6" s="24"/>
      <c r="D6" s="131" t="s">
        <v>122</v>
      </c>
      <c r="E6" s="131" t="s">
        <v>143</v>
      </c>
      <c r="F6" s="131" t="s">
        <v>147</v>
      </c>
      <c r="G6" s="77" t="s">
        <v>148</v>
      </c>
      <c r="H6" s="113"/>
      <c r="I6" s="96"/>
      <c r="J6" s="93" t="s">
        <v>151</v>
      </c>
      <c r="K6" s="93" t="s">
        <v>152</v>
      </c>
      <c r="L6" s="131" t="s">
        <v>154</v>
      </c>
      <c r="M6" s="77" t="s">
        <v>148</v>
      </c>
      <c r="N6" s="96"/>
      <c r="O6" s="96"/>
      <c r="P6" s="76" t="s">
        <v>159</v>
      </c>
      <c r="Q6" s="76" t="s">
        <v>160</v>
      </c>
      <c r="R6" s="76" t="s">
        <v>161</v>
      </c>
      <c r="S6" s="76" t="s">
        <v>148</v>
      </c>
      <c r="T6" s="76"/>
      <c r="U6" s="76"/>
      <c r="V6" s="93" t="s">
        <v>172</v>
      </c>
      <c r="W6" s="93" t="s">
        <v>173</v>
      </c>
      <c r="X6" s="93" t="s">
        <v>174</v>
      </c>
      <c r="Y6" s="77" t="s">
        <v>148</v>
      </c>
      <c r="Z6" s="76"/>
      <c r="AA6" s="76"/>
      <c r="AB6" s="93">
        <v>2021</v>
      </c>
      <c r="AC6" s="93">
        <v>2022</v>
      </c>
      <c r="AD6" s="93">
        <v>2023</v>
      </c>
      <c r="AE6" s="77" t="s">
        <v>148</v>
      </c>
    </row>
    <row r="7" spans="1:31" s="31" customFormat="1" ht="15" customHeight="1">
      <c r="B7" s="44" t="s">
        <v>14</v>
      </c>
      <c r="D7" s="199">
        <v>21.166227499999994</v>
      </c>
      <c r="E7" s="162">
        <v>28.042412800000012</v>
      </c>
      <c r="F7" s="162">
        <v>34.056534430000006</v>
      </c>
      <c r="G7" s="169">
        <v>0.21446519858662091</v>
      </c>
      <c r="H7" s="114"/>
      <c r="I7" s="144"/>
      <c r="J7" s="199">
        <v>24.513725730000001</v>
      </c>
      <c r="K7" s="199">
        <v>29.899197589999996</v>
      </c>
      <c r="L7" s="199">
        <v>35.791079510000003</v>
      </c>
      <c r="M7" s="182">
        <v>0.19705819536677427</v>
      </c>
      <c r="N7" s="144"/>
      <c r="O7" s="144"/>
      <c r="P7" s="199">
        <v>26.399616189999996</v>
      </c>
      <c r="Q7" s="199">
        <v>32.072778150000012</v>
      </c>
      <c r="R7" s="199">
        <v>38.269261599999993</v>
      </c>
      <c r="S7" s="182">
        <v>0.19320070812138179</v>
      </c>
      <c r="T7" s="144"/>
      <c r="U7" s="144"/>
      <c r="V7" s="199">
        <v>26.787762070000014</v>
      </c>
      <c r="W7" s="199">
        <v>35.964057439999991</v>
      </c>
      <c r="X7" s="199">
        <v>39.62326972999999</v>
      </c>
      <c r="Y7" s="202">
        <v>0.10174636986120889</v>
      </c>
      <c r="Z7" s="275"/>
      <c r="AB7" s="199">
        <v>98.867331420000014</v>
      </c>
      <c r="AC7" s="199">
        <v>125.97844597999999</v>
      </c>
      <c r="AD7" s="199">
        <v>147.74014526999997</v>
      </c>
      <c r="AE7" s="202">
        <v>0.17274144890987797</v>
      </c>
    </row>
    <row r="8" spans="1:31" s="31" customFormat="1" ht="15" customHeight="1">
      <c r="B8" s="23" t="s">
        <v>86</v>
      </c>
      <c r="D8" s="78">
        <v>11.558458119999997</v>
      </c>
      <c r="E8" s="78">
        <v>16.40739622000001</v>
      </c>
      <c r="F8" s="78">
        <v>22.011868670000005</v>
      </c>
      <c r="G8" s="181">
        <v>0.34158207523314138</v>
      </c>
      <c r="H8" s="115"/>
      <c r="I8" s="144"/>
      <c r="J8" s="78">
        <v>14.182696360000001</v>
      </c>
      <c r="K8" s="78">
        <v>18.01310338</v>
      </c>
      <c r="L8" s="78">
        <v>24.03791600000001</v>
      </c>
      <c r="M8" s="201">
        <v>0.33446833079797766</v>
      </c>
      <c r="N8" s="144"/>
      <c r="O8" s="144"/>
      <c r="P8" s="78">
        <v>14.70603225</v>
      </c>
      <c r="Q8" s="78">
        <v>19.079553909999998</v>
      </c>
      <c r="R8" s="78">
        <v>26.045920140000003</v>
      </c>
      <c r="S8" s="201">
        <v>0.3651220706134426</v>
      </c>
      <c r="T8" s="144"/>
      <c r="U8" s="144"/>
      <c r="V8" s="78">
        <v>15.329231460000003</v>
      </c>
      <c r="W8" s="78">
        <v>20.857337490000013</v>
      </c>
      <c r="X8" s="78">
        <v>26.695755010000006</v>
      </c>
      <c r="Y8" s="181">
        <v>0.27992151552417477</v>
      </c>
      <c r="Z8" s="16"/>
      <c r="AB8" s="78">
        <v>55.776364940000001</v>
      </c>
      <c r="AC8" s="78">
        <v>74.357391000000021</v>
      </c>
      <c r="AD8" s="78">
        <v>98.791459819999986</v>
      </c>
      <c r="AE8" s="181">
        <v>0.32860309501714435</v>
      </c>
    </row>
    <row r="9" spans="1:31" s="31" customFormat="1" ht="15" customHeight="1">
      <c r="B9" s="22" t="s">
        <v>132</v>
      </c>
      <c r="D9" s="78">
        <v>8.7751840899999998</v>
      </c>
      <c r="E9" s="78">
        <v>10.55925064</v>
      </c>
      <c r="F9" s="203">
        <v>11.21104631</v>
      </c>
      <c r="G9" s="119">
        <v>6.172745512175859E-2</v>
      </c>
      <c r="H9" s="115"/>
      <c r="I9" s="144"/>
      <c r="J9" s="78">
        <v>9.3601922300000009</v>
      </c>
      <c r="K9" s="78">
        <v>11.047301370000001</v>
      </c>
      <c r="L9" s="78">
        <v>11.026033119999999</v>
      </c>
      <c r="M9" s="201">
        <v>-1.9251986786346098E-3</v>
      </c>
      <c r="N9" s="144"/>
      <c r="O9" s="144"/>
      <c r="P9" s="78">
        <v>10.66126616</v>
      </c>
      <c r="Q9" s="78">
        <v>11.905488810000001</v>
      </c>
      <c r="R9" s="78">
        <v>11.780506390000001</v>
      </c>
      <c r="S9" s="201">
        <v>-1.0497882278888149E-2</v>
      </c>
      <c r="T9" s="144"/>
      <c r="U9" s="144"/>
      <c r="V9" s="78">
        <v>10.520454819999991</v>
      </c>
      <c r="W9" s="78">
        <v>11.958038440000003</v>
      </c>
      <c r="X9" s="78">
        <v>12.165732400000001</v>
      </c>
      <c r="Y9" s="181">
        <v>1.7368564337881365E-2</v>
      </c>
      <c r="Z9" s="16"/>
      <c r="AB9" s="78">
        <v>39.317097299999993</v>
      </c>
      <c r="AC9" s="78">
        <v>45.470079260000006</v>
      </c>
      <c r="AD9" s="78">
        <v>46.183318220000004</v>
      </c>
      <c r="AE9" s="181">
        <v>1.5685896563356838E-2</v>
      </c>
    </row>
    <row r="10" spans="1:31" s="31" customFormat="1" ht="15" customHeight="1">
      <c r="B10" s="22" t="s">
        <v>32</v>
      </c>
      <c r="D10" s="78">
        <v>0.83263847000000002</v>
      </c>
      <c r="E10" s="78">
        <v>1.075765940000003</v>
      </c>
      <c r="F10" s="203">
        <v>0.83361945000000015</v>
      </c>
      <c r="G10" s="119">
        <v>-0.22509217014251459</v>
      </c>
      <c r="H10" s="115"/>
      <c r="I10" s="144"/>
      <c r="J10" s="78">
        <v>0.97083713999999965</v>
      </c>
      <c r="K10" s="78">
        <v>0.83879283999999465</v>
      </c>
      <c r="L10" s="78">
        <v>0.7271303899999948</v>
      </c>
      <c r="M10" s="201">
        <v>-0.13312279823466378</v>
      </c>
      <c r="N10" s="144"/>
      <c r="O10" s="144"/>
      <c r="P10" s="78">
        <v>1.0323177799999959</v>
      </c>
      <c r="Q10" s="78">
        <v>1.0877354300000097</v>
      </c>
      <c r="R10" s="78">
        <v>0.44283506999998828</v>
      </c>
      <c r="S10" s="201">
        <v>-0.59288347351158333</v>
      </c>
      <c r="T10" s="144"/>
      <c r="U10" s="144"/>
      <c r="V10" s="78">
        <v>0.93807579000001695</v>
      </c>
      <c r="W10" s="78">
        <v>3.1486815099999736</v>
      </c>
      <c r="X10" s="78">
        <v>0.76178231999998391</v>
      </c>
      <c r="Y10" s="181">
        <v>-0.75806307574118847</v>
      </c>
      <c r="Z10" s="16"/>
      <c r="AB10" s="78">
        <v>3.7738691800000232</v>
      </c>
      <c r="AC10" s="78">
        <v>6.1509757199999662</v>
      </c>
      <c r="AD10" s="78">
        <v>2.7653672299999887</v>
      </c>
      <c r="AE10" s="181">
        <v>-0.55041811968004262</v>
      </c>
    </row>
    <row r="11" spans="1:31" s="31" customFormat="1" ht="15" customHeight="1">
      <c r="A11" s="19"/>
      <c r="B11" s="48" t="s">
        <v>68</v>
      </c>
      <c r="D11" s="199">
        <v>17.80095094999999</v>
      </c>
      <c r="E11" s="162">
        <v>22.633238209999988</v>
      </c>
      <c r="F11" s="162">
        <v>27.73007428</v>
      </c>
      <c r="G11" s="169">
        <v>0.2251925253783652</v>
      </c>
      <c r="H11" s="116"/>
      <c r="I11" s="144"/>
      <c r="J11" s="199">
        <v>21.672200954999997</v>
      </c>
      <c r="K11" s="199">
        <v>25.800749959999997</v>
      </c>
      <c r="L11" s="199">
        <v>28.335854070000007</v>
      </c>
      <c r="M11" s="94">
        <v>9.825699306920499E-2</v>
      </c>
      <c r="N11" s="144"/>
      <c r="O11" s="144"/>
      <c r="P11" s="199">
        <v>21.219403260000007</v>
      </c>
      <c r="Q11" s="199">
        <v>26.188190240000011</v>
      </c>
      <c r="R11" s="199">
        <v>27.723921430000001</v>
      </c>
      <c r="S11" s="94">
        <v>5.8642127459968885E-2</v>
      </c>
      <c r="T11" s="144"/>
      <c r="U11" s="144"/>
      <c r="V11" s="199">
        <v>22.341204940000026</v>
      </c>
      <c r="W11" s="199">
        <v>28.980559720000031</v>
      </c>
      <c r="X11" s="199">
        <v>30.090605810000007</v>
      </c>
      <c r="Y11" s="202">
        <v>3.8303128052903368E-2</v>
      </c>
      <c r="Z11" s="275"/>
      <c r="AB11" s="199">
        <v>83.033760065000024</v>
      </c>
      <c r="AC11" s="199">
        <v>103.60273813000002</v>
      </c>
      <c r="AD11" s="199">
        <v>113.88045559000001</v>
      </c>
      <c r="AE11" s="202">
        <v>9.9203145066528942E-2</v>
      </c>
    </row>
    <row r="12" spans="1:31" ht="15" customHeight="1">
      <c r="B12" s="23" t="s">
        <v>30</v>
      </c>
      <c r="D12" s="203">
        <v>6.3138215299999993</v>
      </c>
      <c r="E12" s="78">
        <v>6.8948512300000004</v>
      </c>
      <c r="F12" s="78">
        <v>7.6889029900000025</v>
      </c>
      <c r="G12" s="181">
        <v>0.11516590184644246</v>
      </c>
      <c r="H12" s="115"/>
      <c r="I12" s="96"/>
      <c r="J12" s="203">
        <v>6.8864321099999986</v>
      </c>
      <c r="K12" s="203">
        <v>6.59730902</v>
      </c>
      <c r="L12" s="203">
        <v>7.5231491500000001</v>
      </c>
      <c r="M12" s="201">
        <v>0.14033602597563344</v>
      </c>
      <c r="N12" s="96"/>
      <c r="O12" s="96"/>
      <c r="P12" s="203">
        <v>6.2110080800000018</v>
      </c>
      <c r="Q12" s="203">
        <v>6.6677552899999988</v>
      </c>
      <c r="R12" s="203">
        <v>7.5968182999999989</v>
      </c>
      <c r="S12" s="201">
        <v>0.13933669872278709</v>
      </c>
      <c r="T12" s="96"/>
      <c r="U12" s="96"/>
      <c r="V12" s="203">
        <v>6.3449528999999991</v>
      </c>
      <c r="W12" s="203">
        <v>7.4222107100000052</v>
      </c>
      <c r="X12" s="203">
        <v>7.9604690199999988</v>
      </c>
      <c r="Y12" s="119">
        <v>7.2519944667535974E-2</v>
      </c>
      <c r="Z12" s="37"/>
      <c r="AB12" s="203">
        <v>25.756214619999998</v>
      </c>
      <c r="AC12" s="203">
        <v>27.582126250000002</v>
      </c>
      <c r="AD12" s="203">
        <v>30.769339459999998</v>
      </c>
      <c r="AE12" s="119">
        <v>0.11555357194407723</v>
      </c>
    </row>
    <row r="13" spans="1:31" ht="15" customHeight="1">
      <c r="B13" s="23" t="s">
        <v>31</v>
      </c>
      <c r="D13" s="203">
        <v>7.6294421400000028</v>
      </c>
      <c r="E13" s="78">
        <v>9.0663551899999995</v>
      </c>
      <c r="F13" s="78">
        <v>10.632209109999998</v>
      </c>
      <c r="G13" s="181">
        <v>0.17271040977162461</v>
      </c>
      <c r="H13" s="115"/>
      <c r="I13" s="96"/>
      <c r="J13" s="203">
        <v>8.4988620850000007</v>
      </c>
      <c r="K13" s="203">
        <v>9.3730582100000017</v>
      </c>
      <c r="L13" s="203">
        <v>10.86856152</v>
      </c>
      <c r="M13" s="201">
        <v>0.15955340044772837</v>
      </c>
      <c r="N13" s="96"/>
      <c r="O13" s="96"/>
      <c r="P13" s="203">
        <v>8.7723121499999976</v>
      </c>
      <c r="Q13" s="203">
        <v>9.8882342600000008</v>
      </c>
      <c r="R13" s="203">
        <v>10.607201850000001</v>
      </c>
      <c r="S13" s="201">
        <v>7.2709401000780938E-2</v>
      </c>
      <c r="T13" s="96"/>
      <c r="U13" s="96"/>
      <c r="V13" s="203">
        <v>9.4636609499999942</v>
      </c>
      <c r="W13" s="203">
        <v>10.89896238</v>
      </c>
      <c r="X13" s="203">
        <v>12.371797729999997</v>
      </c>
      <c r="Y13" s="119">
        <v>0.13513537331798697</v>
      </c>
      <c r="Z13" s="37"/>
      <c r="AB13" s="203">
        <v>34.364277324999996</v>
      </c>
      <c r="AC13" s="203">
        <v>39.226610040000004</v>
      </c>
      <c r="AD13" s="203">
        <v>44.479770210000005</v>
      </c>
      <c r="AE13" s="119">
        <v>0.13391828059175315</v>
      </c>
    </row>
    <row r="14" spans="1:31" s="17" customFormat="1" ht="15" customHeight="1">
      <c r="B14" s="22" t="s">
        <v>123</v>
      </c>
      <c r="D14" s="78">
        <v>1.4730404399999999</v>
      </c>
      <c r="E14" s="78">
        <v>4.21897608</v>
      </c>
      <c r="F14" s="78">
        <v>6.4408808200000003</v>
      </c>
      <c r="G14" s="181">
        <v>0.52664549356724477</v>
      </c>
      <c r="H14" s="115"/>
      <c r="I14" s="95"/>
      <c r="J14" s="78">
        <v>3.5015938599999985</v>
      </c>
      <c r="K14" s="78">
        <v>7.0861179800000009</v>
      </c>
      <c r="L14" s="78">
        <v>6.2171388299999988</v>
      </c>
      <c r="M14" s="201">
        <v>-0.12263119982656601</v>
      </c>
      <c r="N14" s="95"/>
      <c r="O14" s="95"/>
      <c r="P14" s="78">
        <v>3.4258163900000005</v>
      </c>
      <c r="Q14" s="78">
        <v>6.5326469000000005</v>
      </c>
      <c r="R14" s="78">
        <v>6.2730170999999997</v>
      </c>
      <c r="S14" s="201">
        <v>-3.9743430798318657E-2</v>
      </c>
      <c r="T14" s="95"/>
      <c r="U14" s="95"/>
      <c r="V14" s="203">
        <v>3.8158896200000019</v>
      </c>
      <c r="W14" s="203">
        <v>7.6596229299999976</v>
      </c>
      <c r="X14" s="203">
        <v>6.6718808799999989</v>
      </c>
      <c r="Y14" s="119">
        <v>-0.12895439619245053</v>
      </c>
      <c r="Z14" s="37"/>
      <c r="AB14" s="78">
        <v>12.216340310000003</v>
      </c>
      <c r="AC14" s="78">
        <v>25.497363889999995</v>
      </c>
      <c r="AD14" s="203">
        <v>25.602917629999997</v>
      </c>
      <c r="AE14" s="119">
        <v>4.1397903114761547E-3</v>
      </c>
    </row>
    <row r="15" spans="1:31" ht="15" customHeight="1">
      <c r="A15" s="31"/>
      <c r="B15" s="23" t="s">
        <v>32</v>
      </c>
      <c r="D15" s="203">
        <v>1.92607949</v>
      </c>
      <c r="E15" s="78">
        <v>1.9866366</v>
      </c>
      <c r="F15" s="78">
        <v>2.3933354099999984</v>
      </c>
      <c r="G15" s="181">
        <v>0.20471726434517415</v>
      </c>
      <c r="H15" s="115"/>
      <c r="I15" s="96"/>
      <c r="J15" s="203">
        <v>2.4019597500000005</v>
      </c>
      <c r="K15" s="203">
        <v>2.3461023000000001</v>
      </c>
      <c r="L15" s="203">
        <v>2.8601829099999985</v>
      </c>
      <c r="M15" s="201">
        <v>0.21912113977297509</v>
      </c>
      <c r="N15" s="96"/>
      <c r="O15" s="96"/>
      <c r="P15" s="203">
        <v>2.2969219700000001</v>
      </c>
      <c r="Q15" s="203">
        <v>2.5027452200000013</v>
      </c>
      <c r="R15" s="203">
        <v>2.5090948400000008</v>
      </c>
      <c r="S15" s="201">
        <v>2.5370620825717616E-3</v>
      </c>
      <c r="T15" s="96"/>
      <c r="U15" s="96"/>
      <c r="V15" s="203">
        <v>2.2414575599999997</v>
      </c>
      <c r="W15" s="203">
        <v>2.5347687900000029</v>
      </c>
      <c r="X15" s="203">
        <v>2.5688508800000012</v>
      </c>
      <c r="Y15" s="119">
        <v>1.3445837795721838E-2</v>
      </c>
      <c r="Z15" s="37"/>
      <c r="AB15" s="203">
        <v>8.8664187300000012</v>
      </c>
      <c r="AC15" s="203">
        <v>9.3702529099999996</v>
      </c>
      <c r="AD15" s="203">
        <v>10.33146404</v>
      </c>
      <c r="AE15" s="119">
        <v>0.10258112979791489</v>
      </c>
    </row>
    <row r="16" spans="1:31" ht="15" customHeight="1">
      <c r="A16" s="31"/>
      <c r="B16" s="23" t="s">
        <v>100</v>
      </c>
      <c r="D16" s="203">
        <v>0.4585673500000001</v>
      </c>
      <c r="E16" s="78">
        <v>0.46641910999999997</v>
      </c>
      <c r="F16" s="78">
        <v>0.57474594999999984</v>
      </c>
      <c r="G16" s="181">
        <v>0.23225214764463636</v>
      </c>
      <c r="H16" s="115"/>
      <c r="I16" s="96"/>
      <c r="J16" s="203">
        <v>0.38335315000000003</v>
      </c>
      <c r="K16" s="203">
        <v>0.39816245</v>
      </c>
      <c r="L16" s="203">
        <v>0.86682165999999994</v>
      </c>
      <c r="M16" s="201">
        <v>1.1770552697774486</v>
      </c>
      <c r="N16" s="96"/>
      <c r="O16" s="96"/>
      <c r="P16" s="203">
        <v>0.51334467000000006</v>
      </c>
      <c r="Q16" s="203">
        <v>0.59680856999999987</v>
      </c>
      <c r="R16" s="203">
        <v>0.73778933999999974</v>
      </c>
      <c r="S16" s="201">
        <v>0.23622443960548312</v>
      </c>
      <c r="T16" s="96"/>
      <c r="U16" s="96"/>
      <c r="V16" s="203">
        <v>0.47524391000000032</v>
      </c>
      <c r="W16" s="203">
        <v>0.46499491000000059</v>
      </c>
      <c r="X16" s="203">
        <v>0.51760729999999999</v>
      </c>
      <c r="Y16" s="119">
        <v>0.11314616325585014</v>
      </c>
      <c r="Z16" s="37"/>
      <c r="AB16" s="203">
        <v>1.8305090800000003</v>
      </c>
      <c r="AC16" s="203">
        <v>1.9263850400000002</v>
      </c>
      <c r="AD16" s="203">
        <v>2.6969642500000002</v>
      </c>
      <c r="AE16" s="119">
        <v>0.40001307838229461</v>
      </c>
    </row>
    <row r="17" spans="1:31" s="31" customFormat="1" ht="15" customHeight="1">
      <c r="B17" s="36" t="s">
        <v>69</v>
      </c>
      <c r="D17" s="162">
        <v>3.3652765500000026</v>
      </c>
      <c r="E17" s="162">
        <v>5.409174590000001</v>
      </c>
      <c r="F17" s="162">
        <v>6.3264601499999964</v>
      </c>
      <c r="G17" s="169">
        <v>0.1695795809023784</v>
      </c>
      <c r="H17" s="116"/>
      <c r="I17" s="144"/>
      <c r="J17" s="162">
        <v>2.8415247749999857</v>
      </c>
      <c r="K17" s="162">
        <v>4.098447629999999</v>
      </c>
      <c r="L17" s="162">
        <v>7.4552254400000022</v>
      </c>
      <c r="M17" s="94">
        <v>0.81903640427875946</v>
      </c>
      <c r="N17" s="144"/>
      <c r="O17" s="144"/>
      <c r="P17" s="162">
        <v>5.1802129299999926</v>
      </c>
      <c r="Q17" s="162">
        <v>5.8845879099999889</v>
      </c>
      <c r="R17" s="162">
        <v>10.545340169999998</v>
      </c>
      <c r="S17" s="94">
        <v>0.79202695775514664</v>
      </c>
      <c r="T17" s="144"/>
      <c r="U17" s="144"/>
      <c r="V17" s="162">
        <v>4.446557129999988</v>
      </c>
      <c r="W17" s="162">
        <v>6.9834977200000132</v>
      </c>
      <c r="X17" s="162">
        <v>9.5326639200000027</v>
      </c>
      <c r="Y17" s="169">
        <v>0.36502714001029046</v>
      </c>
      <c r="Z17" s="266"/>
      <c r="AB17" s="162">
        <v>15.83357135499997</v>
      </c>
      <c r="AC17" s="162">
        <v>22.375707850000005</v>
      </c>
      <c r="AD17" s="162">
        <v>33.85968968000001</v>
      </c>
      <c r="AE17" s="169">
        <v>0.51323434802532963</v>
      </c>
    </row>
    <row r="18" spans="1:31" s="31" customFormat="1" ht="15" customHeight="1">
      <c r="A18" s="19"/>
      <c r="B18" s="38" t="s">
        <v>34</v>
      </c>
      <c r="C18" s="21"/>
      <c r="D18" s="94">
        <v>0.15899274209350739</v>
      </c>
      <c r="E18" s="94">
        <v>0.19289262406122198</v>
      </c>
      <c r="F18" s="94">
        <v>0.18576347405527824</v>
      </c>
      <c r="G18" s="225">
        <v>-0.71291500059437463</v>
      </c>
      <c r="H18" s="117"/>
      <c r="I18" s="221"/>
      <c r="J18" s="94">
        <v>0.1159156631797718</v>
      </c>
      <c r="K18" s="94">
        <v>0.13707550571092098</v>
      </c>
      <c r="L18" s="94">
        <v>0.20829842357554532</v>
      </c>
      <c r="M18" s="225">
        <v>7.1222917864624344</v>
      </c>
      <c r="N18" s="144"/>
      <c r="O18" s="144"/>
      <c r="P18" s="94">
        <v>0.1962230394835143</v>
      </c>
      <c r="Q18" s="94">
        <v>0.18347608936396387</v>
      </c>
      <c r="R18" s="94">
        <v>0.27555640556179428</v>
      </c>
      <c r="S18" s="225">
        <v>9.208031619783041</v>
      </c>
      <c r="T18" s="144"/>
      <c r="U18" s="144"/>
      <c r="V18" s="94">
        <v>0.16599210932143371</v>
      </c>
      <c r="W18" s="94">
        <v>0.19417991787080183</v>
      </c>
      <c r="X18" s="94">
        <v>0.24058246542895803</v>
      </c>
      <c r="Y18" s="288">
        <v>4.6402547558156204</v>
      </c>
      <c r="Z18" s="116"/>
      <c r="AB18" s="94">
        <v>0.16014967864093652</v>
      </c>
      <c r="AC18" s="94">
        <v>0.17761536646953333</v>
      </c>
      <c r="AD18" s="94">
        <v>0.22918408275638497</v>
      </c>
      <c r="AE18" s="288">
        <f>(AD18-AC18)*100</f>
        <v>5.1568716286851641</v>
      </c>
    </row>
    <row r="19" spans="1:31" s="21" customFormat="1" ht="15" customHeight="1">
      <c r="B19" s="39" t="s">
        <v>107</v>
      </c>
      <c r="D19" s="78">
        <v>1.9637197499999999</v>
      </c>
      <c r="E19" s="162">
        <v>2.0099317400000003</v>
      </c>
      <c r="F19" s="162">
        <v>2.06820395</v>
      </c>
      <c r="G19" s="169">
        <v>2.8992133832365798E-2</v>
      </c>
      <c r="H19" s="115"/>
      <c r="I19" s="221"/>
      <c r="J19" s="78">
        <v>1.84374024</v>
      </c>
      <c r="K19" s="78">
        <v>2.0065948699999998</v>
      </c>
      <c r="L19" s="78">
        <v>2.0331568900000003</v>
      </c>
      <c r="M19" s="175">
        <v>1.3237360663640452E-2</v>
      </c>
      <c r="N19" s="221"/>
      <c r="O19" s="221"/>
      <c r="P19" s="78">
        <v>1.8282635799999996</v>
      </c>
      <c r="Q19" s="78">
        <v>1.8011226299999998</v>
      </c>
      <c r="R19" s="78">
        <v>2.0686590900000001</v>
      </c>
      <c r="S19" s="175">
        <v>0.14853872553919345</v>
      </c>
      <c r="T19" s="221"/>
      <c r="U19" s="221"/>
      <c r="V19" s="78">
        <v>2.034643120000001</v>
      </c>
      <c r="W19" s="78">
        <v>2.1137872800000004</v>
      </c>
      <c r="X19" s="78">
        <v>2.2487094400000003</v>
      </c>
      <c r="Y19" s="181">
        <v>6.3829582700488219E-2</v>
      </c>
      <c r="Z19" s="16"/>
      <c r="AB19" s="78">
        <v>7.6703666900000007</v>
      </c>
      <c r="AC19" s="78">
        <v>7.9314365200000001</v>
      </c>
      <c r="AD19" s="78">
        <v>8.4187293700000012</v>
      </c>
      <c r="AE19" s="181">
        <v>6.1438157989569531E-2</v>
      </c>
    </row>
    <row r="20" spans="1:31" s="21" customFormat="1" ht="15" customHeight="1">
      <c r="B20" s="38" t="s">
        <v>109</v>
      </c>
      <c r="D20" s="162">
        <v>1.4015568000000063</v>
      </c>
      <c r="E20" s="162">
        <v>3.3992428500000003</v>
      </c>
      <c r="F20" s="162">
        <v>4.2582562000000008</v>
      </c>
      <c r="G20" s="169">
        <v>0.25270726097136703</v>
      </c>
      <c r="H20" s="116"/>
      <c r="I20" s="221"/>
      <c r="J20" s="162">
        <v>0.99778453499998998</v>
      </c>
      <c r="K20" s="162">
        <v>2.0918527600000019</v>
      </c>
      <c r="L20" s="162">
        <v>5.4220685500000076</v>
      </c>
      <c r="M20" s="94" t="s">
        <v>155</v>
      </c>
      <c r="N20" s="221"/>
      <c r="O20" s="221"/>
      <c r="P20" s="162">
        <v>3.3519493499999942</v>
      </c>
      <c r="Q20" s="162">
        <v>4.0834652799999906</v>
      </c>
      <c r="R20" s="162">
        <v>8.4766810799999988</v>
      </c>
      <c r="S20" s="94">
        <v>1.0758548190717119</v>
      </c>
      <c r="T20" s="221"/>
      <c r="U20" s="221"/>
      <c r="V20" s="162">
        <v>2.4119140099999843</v>
      </c>
      <c r="W20" s="162">
        <v>4.8697104400000075</v>
      </c>
      <c r="X20" s="162">
        <v>7.2839544799999949</v>
      </c>
      <c r="Y20" s="169">
        <v>0.49576747318881309</v>
      </c>
      <c r="Z20" s="266"/>
      <c r="AB20" s="162">
        <v>8.163204664999979</v>
      </c>
      <c r="AC20" s="162">
        <v>14.444271329999994</v>
      </c>
      <c r="AD20" s="162">
        <v>25.440960310000001</v>
      </c>
      <c r="AE20" s="169">
        <v>0.76131836136035891</v>
      </c>
    </row>
    <row r="21" spans="1:31" s="21" customFormat="1" ht="15" customHeight="1">
      <c r="B21" s="38" t="s">
        <v>126</v>
      </c>
      <c r="D21" s="211">
        <v>6.6216654556659774E-2</v>
      </c>
      <c r="E21" s="211">
        <v>0.12121791638414219</v>
      </c>
      <c r="F21" s="211">
        <v>0.12503492417152556</v>
      </c>
      <c r="G21" s="225">
        <v>0.3817007787383378</v>
      </c>
      <c r="H21" s="117"/>
      <c r="I21" s="221"/>
      <c r="J21" s="211">
        <v>4.0703096134378995E-2</v>
      </c>
      <c r="K21" s="211">
        <v>6.9963508341763569E-2</v>
      </c>
      <c r="L21" s="211">
        <v>0.15149217693992953</v>
      </c>
      <c r="M21" s="225">
        <v>8.1528668598165961</v>
      </c>
      <c r="N21" s="221"/>
      <c r="O21" s="221"/>
      <c r="P21" s="211">
        <v>0.12696962432619344</v>
      </c>
      <c r="Q21" s="211">
        <v>0.12731872683127668</v>
      </c>
      <c r="R21" s="211">
        <v>0.22150103570328622</v>
      </c>
      <c r="S21" s="225">
        <v>9.4182308872009539</v>
      </c>
      <c r="T21" s="221"/>
      <c r="U21" s="221"/>
      <c r="V21" s="211">
        <v>9.0037906253510172E-2</v>
      </c>
      <c r="W21" s="211">
        <v>0.1354049233216883</v>
      </c>
      <c r="X21" s="211">
        <v>0.18383022223138465</v>
      </c>
      <c r="Y21" s="288">
        <f>+(X21-W21)*100</f>
        <v>4.8425298909696348</v>
      </c>
      <c r="Z21" s="276"/>
      <c r="AB21" s="211">
        <v>8.2567260062089948E-2</v>
      </c>
      <c r="AC21" s="211">
        <v>0.11465668763919448</v>
      </c>
      <c r="AD21" s="211">
        <v>0.17220072623798907</v>
      </c>
      <c r="AE21" s="288">
        <v>5.7544038598794591</v>
      </c>
    </row>
    <row r="22" spans="1:31" s="21" customFormat="1" ht="15" customHeight="1">
      <c r="B22" s="39" t="s">
        <v>17</v>
      </c>
      <c r="D22" s="78">
        <v>-1.8222544200000002</v>
      </c>
      <c r="E22" s="78">
        <v>-3.6310516999999995</v>
      </c>
      <c r="F22" s="78">
        <v>-5.3472669999999924E-2</v>
      </c>
      <c r="G22" s="181" t="s">
        <v>153</v>
      </c>
      <c r="H22" s="115"/>
      <c r="I22" s="221"/>
      <c r="J22" s="78">
        <v>-10.197097765000001</v>
      </c>
      <c r="K22" s="78">
        <v>-1.38040363</v>
      </c>
      <c r="L22" s="78">
        <v>3.8162849999999922E-2</v>
      </c>
      <c r="M22" s="174" t="s">
        <v>153</v>
      </c>
      <c r="N22" s="221"/>
      <c r="O22" s="221"/>
      <c r="P22" s="78">
        <v>-3.1488917999999999</v>
      </c>
      <c r="Q22" s="78">
        <v>-5.8543818799999983</v>
      </c>
      <c r="R22" s="78">
        <v>0.18152024000000022</v>
      </c>
      <c r="S22" s="174" t="s">
        <v>153</v>
      </c>
      <c r="T22" s="221"/>
      <c r="U22" s="221"/>
      <c r="V22" s="78">
        <v>-1.1602913200000042</v>
      </c>
      <c r="W22" s="78">
        <v>1.929856280000001</v>
      </c>
      <c r="X22" s="78">
        <v>-4.450349000000093E-2</v>
      </c>
      <c r="Y22" s="181" t="s">
        <v>153</v>
      </c>
      <c r="Z22" s="16"/>
      <c r="AB22" s="78">
        <v>-16.328535305000003</v>
      </c>
      <c r="AC22" s="78">
        <v>-8.9359809300000013</v>
      </c>
      <c r="AD22" s="78">
        <v>0.12170692999999906</v>
      </c>
      <c r="AE22" s="181" t="s">
        <v>153</v>
      </c>
    </row>
    <row r="23" spans="1:31" s="31" customFormat="1" ht="15" customHeight="1">
      <c r="B23" s="36" t="s">
        <v>18</v>
      </c>
      <c r="D23" s="165">
        <v>3.2238112200000071</v>
      </c>
      <c r="E23" s="165">
        <v>7.0302945500000007</v>
      </c>
      <c r="F23" s="165">
        <v>4.3117288700000032</v>
      </c>
      <c r="G23" s="94">
        <v>-0.38669299851739419</v>
      </c>
      <c r="H23" s="116"/>
      <c r="I23" s="144"/>
      <c r="J23" s="80">
        <v>11.194882299999993</v>
      </c>
      <c r="K23" s="80">
        <v>3.4722563900000014</v>
      </c>
      <c r="L23" s="80">
        <v>5.3839057000000077</v>
      </c>
      <c r="M23" s="94">
        <v>0.55054958369592222</v>
      </c>
      <c r="N23" s="144"/>
      <c r="O23" s="144"/>
      <c r="P23" s="80">
        <v>6.5008411499999958</v>
      </c>
      <c r="Q23" s="80">
        <v>9.9378471599999845</v>
      </c>
      <c r="R23" s="80">
        <v>8.2951608399999994</v>
      </c>
      <c r="S23" s="94">
        <v>-0.16529599354393665</v>
      </c>
      <c r="T23" s="144"/>
      <c r="U23" s="144"/>
      <c r="V23" s="80">
        <v>3.5722053299999779</v>
      </c>
      <c r="W23" s="80">
        <v>2.9398541600000101</v>
      </c>
      <c r="X23" s="80">
        <v>7.328457969999997</v>
      </c>
      <c r="Y23" s="94">
        <v>1.492796435180979</v>
      </c>
      <c r="Z23" s="277"/>
      <c r="AB23" s="80">
        <v>24.491739969999973</v>
      </c>
      <c r="AC23" s="80">
        <v>23.380252259999999</v>
      </c>
      <c r="AD23" s="80">
        <v>25.319253380000006</v>
      </c>
      <c r="AE23" s="94">
        <v>8.2933284826756992E-2</v>
      </c>
    </row>
    <row r="24" spans="1:31" ht="6" customHeight="1">
      <c r="B24" s="29"/>
      <c r="C24" s="29"/>
      <c r="D24" s="132"/>
      <c r="E24" s="132"/>
      <c r="F24" s="132"/>
      <c r="G24" s="133"/>
      <c r="H24" s="116"/>
      <c r="I24" s="23"/>
      <c r="J24" s="19"/>
      <c r="P24" s="19"/>
      <c r="V24" s="96"/>
      <c r="W24" s="96"/>
      <c r="AB24" s="96"/>
      <c r="AC24" s="96"/>
    </row>
    <row r="25" spans="1:31" ht="15" customHeight="1">
      <c r="B25" s="19" t="s">
        <v>108</v>
      </c>
      <c r="C25" s="17"/>
      <c r="D25" s="134"/>
      <c r="E25" s="134"/>
      <c r="F25" s="134"/>
      <c r="G25" s="134"/>
      <c r="H25" s="111"/>
      <c r="I25" s="23"/>
      <c r="J25" s="111"/>
      <c r="K25" s="111"/>
      <c r="L25" s="111"/>
      <c r="P25" s="111"/>
      <c r="Q25" s="111"/>
      <c r="R25" s="111"/>
      <c r="V25" s="134"/>
      <c r="W25" s="134"/>
      <c r="AB25" s="134"/>
      <c r="AC25" s="134"/>
    </row>
    <row r="26" spans="1:31" ht="15" customHeight="1">
      <c r="B26" s="10" t="s">
        <v>142</v>
      </c>
      <c r="C26" s="23"/>
      <c r="D26" s="98"/>
      <c r="E26" s="98"/>
      <c r="F26" s="98"/>
      <c r="G26" s="98"/>
      <c r="H26" s="28"/>
      <c r="I26" s="23"/>
      <c r="J26" s="46"/>
      <c r="K26" s="23"/>
      <c r="L26" s="23"/>
      <c r="P26" s="46"/>
      <c r="Q26" s="23"/>
      <c r="R26" s="23"/>
      <c r="V26" s="49"/>
      <c r="W26" s="49"/>
      <c r="AB26" s="49"/>
      <c r="AC26" s="49"/>
    </row>
    <row r="27" spans="1:31" ht="15" customHeight="1" thickBot="1">
      <c r="B27" s="23"/>
      <c r="C27" s="23"/>
      <c r="D27" s="135"/>
      <c r="G27" s="104"/>
      <c r="H27" s="46"/>
      <c r="I27" s="23"/>
      <c r="J27" s="46"/>
      <c r="K27" s="28"/>
      <c r="L27" s="28"/>
      <c r="M27" s="28"/>
      <c r="P27" s="46"/>
      <c r="Q27" s="28"/>
      <c r="R27" s="28"/>
      <c r="S27" s="28"/>
      <c r="V27" s="49"/>
      <c r="W27" s="49"/>
      <c r="AB27" s="49"/>
      <c r="AC27" s="49"/>
    </row>
    <row r="28" spans="1:31" ht="15" customHeight="1">
      <c r="B28" s="23"/>
      <c r="C28" s="23"/>
      <c r="D28" s="136">
        <v>44926</v>
      </c>
      <c r="E28" s="136">
        <v>45016</v>
      </c>
      <c r="F28" s="136">
        <v>45078</v>
      </c>
      <c r="G28" s="136" t="s">
        <v>162</v>
      </c>
      <c r="H28" s="136" t="s">
        <v>175</v>
      </c>
      <c r="I28" s="136" t="s">
        <v>158</v>
      </c>
      <c r="J28" s="23"/>
      <c r="K28" s="46"/>
      <c r="L28" s="28"/>
      <c r="M28" s="28"/>
      <c r="N28" s="28"/>
      <c r="O28" s="28"/>
      <c r="P28" s="19"/>
      <c r="Q28" s="46"/>
      <c r="R28" s="28"/>
      <c r="S28" s="28"/>
      <c r="T28" s="28"/>
      <c r="V28" s="49"/>
      <c r="W28" s="49"/>
      <c r="AB28" s="49"/>
      <c r="AC28" s="49"/>
    </row>
    <row r="29" spans="1:31" ht="15.65" customHeight="1">
      <c r="B29" s="50" t="s">
        <v>87</v>
      </c>
      <c r="D29" s="78">
        <v>602.16499999999996</v>
      </c>
      <c r="E29" s="78">
        <v>611.58399999999995</v>
      </c>
      <c r="F29" s="78">
        <v>625.476</v>
      </c>
      <c r="G29" s="78">
        <v>637.46900000000005</v>
      </c>
      <c r="H29" s="78">
        <v>646.85199999999998</v>
      </c>
      <c r="I29" s="181">
        <v>7.4210556907160052E-2</v>
      </c>
      <c r="J29" s="23"/>
      <c r="K29" s="49"/>
      <c r="L29" s="28"/>
      <c r="M29" s="28"/>
      <c r="N29" s="28"/>
      <c r="O29" s="28"/>
      <c r="P29" s="19"/>
      <c r="Q29" s="49"/>
      <c r="R29" s="28"/>
      <c r="S29" s="28"/>
      <c r="T29" s="28"/>
      <c r="V29" s="49"/>
      <c r="W29" s="49"/>
      <c r="AB29" s="49"/>
      <c r="AC29" s="49"/>
    </row>
    <row r="30" spans="1:31" ht="15.65" customHeight="1">
      <c r="B30" s="19" t="s">
        <v>88</v>
      </c>
      <c r="D30" s="78">
        <v>2283.2877944599995</v>
      </c>
      <c r="E30" s="78">
        <v>2248.8653770999995</v>
      </c>
      <c r="F30" s="78">
        <v>2400.0659411000001</v>
      </c>
      <c r="G30" s="78">
        <v>2733.1632979999999</v>
      </c>
      <c r="H30" s="78">
        <v>3106.1786725999996</v>
      </c>
      <c r="I30" s="181">
        <v>0.36039735338514989</v>
      </c>
      <c r="J30" s="23"/>
      <c r="K30" s="46"/>
      <c r="L30" s="28"/>
      <c r="M30" s="28"/>
      <c r="N30" s="28"/>
      <c r="O30" s="28"/>
      <c r="P30" s="19"/>
      <c r="Q30" s="46"/>
      <c r="R30" s="28"/>
      <c r="S30" s="28"/>
      <c r="T30" s="28"/>
      <c r="V30" s="46"/>
      <c r="W30" s="46"/>
      <c r="AB30" s="46"/>
      <c r="AC30" s="46"/>
    </row>
    <row r="31" spans="1:31" ht="15.65" customHeight="1">
      <c r="B31" s="19" t="s">
        <v>89</v>
      </c>
      <c r="D31" s="78">
        <v>637.00775401999999</v>
      </c>
      <c r="E31" s="78">
        <v>797.02397904000009</v>
      </c>
      <c r="F31" s="78">
        <v>956.97385410000015</v>
      </c>
      <c r="G31" s="78">
        <v>1332.1034529999997</v>
      </c>
      <c r="H31" s="78">
        <v>1747.664608</v>
      </c>
      <c r="I31" s="181" t="s">
        <v>155</v>
      </c>
      <c r="J31" s="23"/>
      <c r="K31" s="46"/>
      <c r="L31" s="28"/>
      <c r="M31" s="28"/>
      <c r="N31" s="28"/>
      <c r="O31" s="28"/>
      <c r="P31" s="19"/>
      <c r="Q31" s="46"/>
      <c r="R31" s="28"/>
      <c r="S31" s="28"/>
      <c r="T31" s="28"/>
      <c r="V31" s="46"/>
      <c r="W31" s="46"/>
      <c r="AB31" s="46"/>
      <c r="AC31" s="46"/>
    </row>
    <row r="32" spans="1:31" ht="15.65" customHeight="1">
      <c r="B32" s="19" t="s">
        <v>90</v>
      </c>
      <c r="D32" s="78">
        <v>1646.2800400000001</v>
      </c>
      <c r="E32" s="78">
        <v>1451.841398</v>
      </c>
      <c r="F32" s="78">
        <v>1443.092087</v>
      </c>
      <c r="G32" s="78">
        <v>1401.059845</v>
      </c>
      <c r="H32" s="78">
        <v>1358.5140649999998</v>
      </c>
      <c r="I32" s="181">
        <v>-0.17479770634891512</v>
      </c>
      <c r="J32" s="23"/>
      <c r="K32" s="46"/>
      <c r="L32" s="28"/>
      <c r="M32" s="28"/>
      <c r="N32" s="28"/>
      <c r="O32" s="28"/>
      <c r="P32" s="19"/>
      <c r="Q32" s="46"/>
      <c r="R32" s="28"/>
      <c r="S32" s="28"/>
      <c r="T32" s="28"/>
      <c r="V32" s="46"/>
      <c r="W32" s="46"/>
      <c r="AB32" s="46"/>
      <c r="AC32" s="46"/>
    </row>
    <row r="33" spans="2:29" ht="15.65" customHeight="1">
      <c r="B33" s="23" t="s">
        <v>91</v>
      </c>
      <c r="D33" s="212">
        <v>658.62762467999994</v>
      </c>
      <c r="E33" s="212">
        <v>671.81944900000008</v>
      </c>
      <c r="F33" s="212">
        <v>676.88936999999999</v>
      </c>
      <c r="G33" s="212">
        <v>704.63974259999998</v>
      </c>
      <c r="H33" s="212">
        <v>727.46897029999991</v>
      </c>
      <c r="I33" s="284">
        <v>0.10452240847542216</v>
      </c>
      <c r="J33" s="23"/>
      <c r="K33" s="46"/>
      <c r="L33" s="28"/>
      <c r="M33" s="28"/>
      <c r="N33" s="28"/>
      <c r="O33" s="28"/>
      <c r="P33" s="19"/>
      <c r="Q33" s="46"/>
      <c r="R33" s="28"/>
      <c r="S33" s="28"/>
      <c r="T33" s="28"/>
      <c r="V33" s="46"/>
      <c r="W33" s="46"/>
      <c r="AB33" s="46"/>
      <c r="AC33" s="46"/>
    </row>
    <row r="34" spans="2:29" ht="6.65" customHeight="1">
      <c r="B34" s="51"/>
      <c r="D34" s="135"/>
      <c r="E34" s="104"/>
      <c r="F34" s="104"/>
      <c r="G34" s="104"/>
      <c r="H34" s="46"/>
      <c r="I34" s="23"/>
      <c r="J34" s="46"/>
      <c r="K34" s="28"/>
      <c r="L34" s="28"/>
      <c r="M34" s="28"/>
      <c r="P34" s="46"/>
      <c r="Q34" s="28"/>
      <c r="R34" s="28"/>
      <c r="S34" s="28"/>
      <c r="V34" s="46"/>
      <c r="W34" s="46"/>
      <c r="AB34" s="46"/>
      <c r="AC34" s="46"/>
    </row>
    <row r="35" spans="2:29" ht="15" customHeight="1">
      <c r="B35" s="26"/>
      <c r="D35" s="135"/>
      <c r="E35" s="104"/>
      <c r="F35" s="104"/>
      <c r="G35" s="104"/>
      <c r="H35" s="46"/>
      <c r="I35" s="23"/>
      <c r="J35" s="46"/>
      <c r="K35" s="28"/>
      <c r="L35" s="28"/>
      <c r="M35" s="28"/>
      <c r="P35" s="46"/>
      <c r="Q35" s="28"/>
      <c r="R35" s="28"/>
      <c r="S35" s="28"/>
      <c r="V35" s="46"/>
      <c r="W35" s="46"/>
      <c r="AB35" s="46"/>
      <c r="AC35" s="46"/>
    </row>
    <row r="36" spans="2:29" ht="15" customHeight="1">
      <c r="D36" s="129"/>
      <c r="E36" s="129"/>
      <c r="F36" s="129"/>
      <c r="G36" s="137"/>
      <c r="H36" s="53"/>
      <c r="I36" s="23"/>
      <c r="J36" s="46"/>
      <c r="K36" s="28"/>
      <c r="L36" s="28"/>
      <c r="M36" s="28"/>
      <c r="P36" s="46"/>
      <c r="Q36" s="28"/>
      <c r="R36" s="28"/>
      <c r="S36" s="28"/>
      <c r="V36" s="46"/>
      <c r="W36" s="46"/>
      <c r="AB36" s="46"/>
      <c r="AC36" s="46"/>
    </row>
    <row r="37" spans="2:29" ht="15" customHeight="1">
      <c r="D37" s="129"/>
      <c r="E37" s="129"/>
      <c r="F37" s="129"/>
      <c r="G37" s="129"/>
      <c r="H37" s="32"/>
      <c r="I37" s="23"/>
      <c r="J37" s="52"/>
      <c r="P37" s="52"/>
      <c r="V37" s="32"/>
      <c r="W37" s="32"/>
      <c r="AB37" s="32"/>
      <c r="AC37" s="32"/>
    </row>
    <row r="38" spans="2:29" ht="15" customHeight="1">
      <c r="D38" s="129"/>
      <c r="E38" s="129"/>
      <c r="F38" s="129"/>
      <c r="G38" s="129"/>
      <c r="H38" s="32"/>
      <c r="I38" s="23"/>
      <c r="J38" s="52"/>
      <c r="P38" s="52"/>
      <c r="V38" s="32"/>
      <c r="W38" s="32"/>
      <c r="AB38" s="32"/>
      <c r="AC38" s="32"/>
    </row>
    <row r="39" spans="2:29" ht="15" customHeight="1">
      <c r="D39" s="129"/>
      <c r="E39" s="129"/>
      <c r="F39" s="129"/>
      <c r="G39" s="129"/>
      <c r="H39" s="32"/>
      <c r="I39" s="23"/>
      <c r="J39" s="52"/>
      <c r="P39" s="52"/>
      <c r="V39" s="32"/>
      <c r="W39" s="32"/>
      <c r="AB39" s="32"/>
      <c r="AC39" s="32"/>
    </row>
    <row r="40" spans="2:29" ht="15" customHeight="1">
      <c r="D40" s="129"/>
      <c r="E40" s="129"/>
      <c r="F40" s="129"/>
      <c r="G40" s="129"/>
      <c r="H40" s="32"/>
      <c r="I40" s="32"/>
      <c r="J40" s="52"/>
      <c r="P40" s="52"/>
      <c r="V40" s="32"/>
      <c r="W40" s="32"/>
      <c r="AB40" s="32"/>
      <c r="AC40" s="32"/>
    </row>
    <row r="41" spans="2:29" ht="15" customHeight="1">
      <c r="D41" s="129"/>
      <c r="E41" s="129"/>
      <c r="F41" s="129"/>
      <c r="G41" s="129"/>
      <c r="H41" s="32"/>
      <c r="I41" s="32"/>
      <c r="V41" s="32"/>
      <c r="W41" s="32"/>
      <c r="AB41" s="32"/>
      <c r="AC41" s="32"/>
    </row>
  </sheetData>
  <phoneticPr fontId="25" type="noConversion"/>
  <pageMargins left="0.51181102362204722" right="7.874015748031496E-2" top="0.74803149606299213" bottom="0.74803149606299213" header="0.31496062992125984" footer="0.31496062992125984"/>
  <pageSetup paperSize="9" scale="53"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FD4E0697E7EE44EA8CBF29168CBAF1E" ma:contentTypeVersion="15" ma:contentTypeDescription="Criar um novo documento." ma:contentTypeScope="" ma:versionID="d7a2e4dcf37226e38d8ce09a5aa58015">
  <xsd:schema xmlns:xsd="http://www.w3.org/2001/XMLSchema" xmlns:xs="http://www.w3.org/2001/XMLSchema" xmlns:p="http://schemas.microsoft.com/office/2006/metadata/properties" xmlns:ns2="ea32dd9b-8506-42ef-9e28-c4c116a1cdd9" xmlns:ns3="4703f2d3-df76-4168-a811-ead874aaf310" targetNamespace="http://schemas.microsoft.com/office/2006/metadata/properties" ma:root="true" ma:fieldsID="7d894c8928430e35b61b19313c004fa2" ns2:_="" ns3:_="">
    <xsd:import namespace="ea32dd9b-8506-42ef-9e28-c4c116a1cdd9"/>
    <xsd:import namespace="4703f2d3-df76-4168-a811-ead874aaf3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2dd9b-8506-42ef-9e28-c4c116a1c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81fc9368-cd92-4213-9c4d-c24eb0c27e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03f2d3-df76-4168-a811-ead874aaf310" elementFormDefault="qualified">
    <xsd:import namespace="http://schemas.microsoft.com/office/2006/documentManagement/types"/>
    <xsd:import namespace="http://schemas.microsoft.com/office/infopath/2007/PartnerControls"/>
    <xsd:element name="SharedWithUsers" ma:index="16"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Partilhado Com" ma:internalName="SharedWithDetails" ma:readOnly="true">
      <xsd:simpleType>
        <xsd:restriction base="dms:Note">
          <xsd:maxLength value="255"/>
        </xsd:restriction>
      </xsd:simpleType>
    </xsd:element>
    <xsd:element name="TaxCatchAll" ma:index="20" nillable="true" ma:displayName="Taxonomy Catch All Column" ma:hidden="true" ma:list="{4c0824f9-c456-4382-b465-0d33a3f496f9}" ma:internalName="TaxCatchAll" ma:showField="CatchAllData" ma:web="4703f2d3-df76-4168-a811-ead874aaf3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32dd9b-8506-42ef-9e28-c4c116a1cdd9">
      <Terms xmlns="http://schemas.microsoft.com/office/infopath/2007/PartnerControls"/>
    </lcf76f155ced4ddcb4097134ff3c332f>
    <TaxCatchAll xmlns="4703f2d3-df76-4168-a811-ead874aaf310" xsi:nil="true"/>
  </documentManagement>
</p:properties>
</file>

<file path=customXml/itemProps1.xml><?xml version="1.0" encoding="utf-8"?>
<ds:datastoreItem xmlns:ds="http://schemas.openxmlformats.org/officeDocument/2006/customXml" ds:itemID="{0B13944B-EDA0-4E56-B044-02101764A434}">
  <ds:schemaRefs>
    <ds:schemaRef ds:uri="http://schemas.microsoft.com/sharepoint/v3/contenttype/forms"/>
  </ds:schemaRefs>
</ds:datastoreItem>
</file>

<file path=customXml/itemProps2.xml><?xml version="1.0" encoding="utf-8"?>
<ds:datastoreItem xmlns:ds="http://schemas.openxmlformats.org/officeDocument/2006/customXml" ds:itemID="{4E605C58-8BA2-461C-A80B-6DF8ACBA05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2dd9b-8506-42ef-9e28-c4c116a1cdd9"/>
    <ds:schemaRef ds:uri="4703f2d3-df76-4168-a811-ead874aaf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03B02C-9EF0-4E04-94F8-252AB01818BA}">
  <ds:schemaRefs>
    <ds:schemaRef ds:uri="http://schemas.microsoft.com/office/2006/metadata/properties"/>
    <ds:schemaRef ds:uri="4703f2d3-df76-4168-a811-ead874aaf310"/>
    <ds:schemaRef ds:uri="http://purl.org/dc/elements/1.1/"/>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ea32dd9b-8506-42ef-9e28-c4c116a1cd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     </vt:lpstr>
      <vt:lpstr>Key indicators</vt:lpstr>
      <vt:lpstr>Key highlights</vt:lpstr>
      <vt:lpstr>Cash Flow</vt:lpstr>
      <vt:lpstr>Balance Sheet</vt:lpstr>
      <vt:lpstr>Mail &amp; Other</vt:lpstr>
      <vt:lpstr>Express &amp; Parcels</vt:lpstr>
      <vt:lpstr>Financial Services &amp; Retail</vt:lpstr>
      <vt:lpstr>Banco CTT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João Bettencourt Calado</cp:lastModifiedBy>
  <cp:revision/>
  <cp:lastPrinted>2024-02-26T14:53:30Z</cp:lastPrinted>
  <dcterms:created xsi:type="dcterms:W3CDTF">2015-04-20T16:21:06Z</dcterms:created>
  <dcterms:modified xsi:type="dcterms:W3CDTF">2024-03-04T15:08:37Z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uot;Classification">
    <vt:lpwstr>Internal"</vt:lpwstr>
  </property>
  <property fmtid="{D5CDD505-2E9C-101B-9397-08002B2CF9AE}" pid="3" name="ContentTypeId">
    <vt:lpwstr>0x0101001FD4E0697E7EE44EA8CBF29168CBAF1E</vt:lpwstr>
  </property>
  <property fmtid="{D5CDD505-2E9C-101B-9397-08002B2CF9AE}" pid="4" name="{A44787D4-0540-4523-9961-78E4036D8C6D}">
    <vt:lpwstr>{3836B588-EDEB-49B1-B642-4A4C26A8F8AC}</vt:lpwstr>
  </property>
  <property fmtid="{D5CDD505-2E9C-101B-9397-08002B2CF9AE}" pid="5" name="MediaServiceImageTags">
    <vt:lpwstr/>
  </property>
</Properties>
</file>